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830" activeTab="0"/>
  </bookViews>
  <sheets>
    <sheet name="в инет" sheetId="1" r:id="rId1"/>
    <sheet name="ДИЛЕРСКИЙ" sheetId="2" state="hidden" r:id="rId2"/>
  </sheets>
  <definedNames>
    <definedName name="_xlfn.CEILING.MATH" hidden="1">#NAME?</definedName>
    <definedName name="_xlnm.Print_Area" localSheetId="0">'в инет'!$A$1:$I$71</definedName>
  </definedNames>
  <calcPr fullCalcOnLoad="1"/>
</workbook>
</file>

<file path=xl/sharedStrings.xml><?xml version="1.0" encoding="utf-8"?>
<sst xmlns="http://schemas.openxmlformats.org/spreadsheetml/2006/main" count="324" uniqueCount="214">
  <si>
    <t>Прайс</t>
  </si>
  <si>
    <t>Лебедки пр-ва Бетта</t>
  </si>
  <si>
    <t>Канатоем-ть м.</t>
  </si>
  <si>
    <t>Тяг. усил.</t>
  </si>
  <si>
    <t>ЦЕНА с НДС 20% б/к</t>
  </si>
  <si>
    <t>ЦЕНА с НДС 20% с канатом</t>
  </si>
  <si>
    <t>ЛЧ-200 тяг/монтаж</t>
  </si>
  <si>
    <t>0,2т.</t>
  </si>
  <si>
    <t>ЛЧ-300 тяг/монтаж</t>
  </si>
  <si>
    <t>0,3т.</t>
  </si>
  <si>
    <t>ЛЧ-500 тяг/монтаж</t>
  </si>
  <si>
    <t>0,5т.</t>
  </si>
  <si>
    <t>ЛЧ-750 тяг/монтаж</t>
  </si>
  <si>
    <t>0,75т</t>
  </si>
  <si>
    <t>ЛЧ-1000 тяг/монтаж</t>
  </si>
  <si>
    <t>1т.</t>
  </si>
  <si>
    <t>ТЛ–12Б  (220/380В)</t>
  </si>
  <si>
    <t>ТЛ–12А  (220/380В)</t>
  </si>
  <si>
    <t>0,25т.</t>
  </si>
  <si>
    <t>ТЛ–16А  380В</t>
  </si>
  <si>
    <t>0,35т.</t>
  </si>
  <si>
    <t>ТЛ–16Т  220В</t>
  </si>
  <si>
    <t>ТЛ – 14А</t>
  </si>
  <si>
    <t>0,42т.</t>
  </si>
  <si>
    <t>ТЛ–16М  380В</t>
  </si>
  <si>
    <t>ТЛ – 14Б</t>
  </si>
  <si>
    <t>0,63т.</t>
  </si>
  <si>
    <t>У 5120.60</t>
  </si>
  <si>
    <t xml:space="preserve">ТЭЛ - 1 </t>
  </si>
  <si>
    <t>0,9т.</t>
  </si>
  <si>
    <t>У51200.60 220В</t>
  </si>
  <si>
    <t>ЛМ-1</t>
  </si>
  <si>
    <t xml:space="preserve">ТЛ – 9А - 1 </t>
  </si>
  <si>
    <t>1,25т.</t>
  </si>
  <si>
    <t>ЛМ-1,5</t>
  </si>
  <si>
    <t>1,5т.</t>
  </si>
  <si>
    <t>2т.</t>
  </si>
  <si>
    <t>ЛМ-3,2</t>
  </si>
  <si>
    <t>3,2т.</t>
  </si>
  <si>
    <t xml:space="preserve">ЛМ-3,2 М. </t>
  </si>
  <si>
    <t xml:space="preserve">ТЛ – 7Б - 1 </t>
  </si>
  <si>
    <t>4,5т.</t>
  </si>
  <si>
    <t>ЛМ - 5М</t>
  </si>
  <si>
    <t>5т.</t>
  </si>
  <si>
    <t>ЛП-2,5 (папильон)</t>
  </si>
  <si>
    <t>2,5т.</t>
  </si>
  <si>
    <t xml:space="preserve">ЛР-5 (рамопод) </t>
  </si>
  <si>
    <t xml:space="preserve">ЛП-5 (папильон) </t>
  </si>
  <si>
    <t>ЛП-5 с 2-мя торм.</t>
  </si>
  <si>
    <t>ТЭЛ-5</t>
  </si>
  <si>
    <t xml:space="preserve">ТЛ – 8А </t>
  </si>
  <si>
    <t>8т.</t>
  </si>
  <si>
    <t>ЛМ – 8А-250</t>
  </si>
  <si>
    <t>ЛМ – 10А</t>
  </si>
  <si>
    <t>10т.</t>
  </si>
  <si>
    <t>ТЛ – 10А</t>
  </si>
  <si>
    <t>ЛМ – 15А</t>
  </si>
  <si>
    <t>15т.</t>
  </si>
  <si>
    <t>ТЛ – 15А</t>
  </si>
  <si>
    <t>ТЛ – 20А</t>
  </si>
  <si>
    <t>20т.</t>
  </si>
  <si>
    <t xml:space="preserve">ТЛ – 25А </t>
  </si>
  <si>
    <t>25т.</t>
  </si>
  <si>
    <t xml:space="preserve">ТЛ – 8Б </t>
  </si>
  <si>
    <t>200+400</t>
  </si>
  <si>
    <t>ТЛ – 8М</t>
  </si>
  <si>
    <t>350+700</t>
  </si>
  <si>
    <t xml:space="preserve">ТЛ – 10М </t>
  </si>
  <si>
    <t>300+600</t>
  </si>
  <si>
    <t>ТЛ – 15М</t>
  </si>
  <si>
    <t xml:space="preserve">ТЛ – 20М </t>
  </si>
  <si>
    <t>-</t>
  </si>
  <si>
    <t>ЛЭМ-8Бр</t>
  </si>
  <si>
    <t xml:space="preserve">ЛЭМ-10Бр </t>
  </si>
  <si>
    <t>ЛЭМ-15Бр</t>
  </si>
  <si>
    <t>ЛЭМ-20Бр</t>
  </si>
  <si>
    <t>Краны</t>
  </si>
  <si>
    <t>Цена</t>
  </si>
  <si>
    <t>Цена с грузами</t>
  </si>
  <si>
    <t>КЛ-3 р/п</t>
  </si>
  <si>
    <t>Кран КЛ – 3 перест</t>
  </si>
  <si>
    <t>Кран КЛ–3 на   кол.</t>
  </si>
  <si>
    <t>Кран КРСП-0,5</t>
  </si>
  <si>
    <t>Кран Консольн. ККС-0,4</t>
  </si>
  <si>
    <t>0,4т.</t>
  </si>
  <si>
    <t xml:space="preserve">Кран « в окно » </t>
  </si>
  <si>
    <t>КСПП-2</t>
  </si>
  <si>
    <t>Лебедки пр-ва Китай</t>
  </si>
  <si>
    <t>JM-0,5</t>
  </si>
  <si>
    <t>JM-1</t>
  </si>
  <si>
    <t>JM-2</t>
  </si>
  <si>
    <t>JM-3</t>
  </si>
  <si>
    <t>3т.</t>
  </si>
  <si>
    <t>JM-5</t>
  </si>
  <si>
    <t>JM-10</t>
  </si>
  <si>
    <t xml:space="preserve">Оборудование от производителя.   Все оборудование сертифицировано. </t>
  </si>
  <si>
    <t>Лебедки</t>
  </si>
  <si>
    <t>ТЛ – 7А</t>
  </si>
  <si>
    <t>по запросу</t>
  </si>
  <si>
    <t>ЛЭМ-8</t>
  </si>
  <si>
    <t>ЛЭМ-5Бр / ЛЭМ-5Ш2</t>
  </si>
  <si>
    <t xml:space="preserve">                                                                                                              www.nppbetta.ru</t>
  </si>
  <si>
    <t>НАИМЕНОВАНИЕ</t>
  </si>
  <si>
    <t>ТЛ–12А б/к</t>
  </si>
  <si>
    <t>220В/  380В</t>
  </si>
  <si>
    <t>50 м</t>
  </si>
  <si>
    <t>250 кг</t>
  </si>
  <si>
    <t>ТЛ–12Б б/к</t>
  </si>
  <si>
    <t>200 кг</t>
  </si>
  <si>
    <t>ТЛ–16А б/к</t>
  </si>
  <si>
    <t>380В</t>
  </si>
  <si>
    <t>150 м</t>
  </si>
  <si>
    <t>350 кг</t>
  </si>
  <si>
    <t>ТЛ–16Т б/к</t>
  </si>
  <si>
    <t>220В</t>
  </si>
  <si>
    <t>300 кг</t>
  </si>
  <si>
    <t>ТЛ–16М б/к</t>
  </si>
  <si>
    <t>130 м</t>
  </si>
  <si>
    <t>500 кг</t>
  </si>
  <si>
    <t>ТЛ – 14А б/к</t>
  </si>
  <si>
    <t>80 м</t>
  </si>
  <si>
    <t>420 кг</t>
  </si>
  <si>
    <t>ТЛ – 14Б б/к</t>
  </si>
  <si>
    <t>630 кг</t>
  </si>
  <si>
    <t>У 5120.60 б/к</t>
  </si>
  <si>
    <t>У51200.60 б/к 220В</t>
  </si>
  <si>
    <t>1000 кг</t>
  </si>
  <si>
    <t>ТЭЛ - 1 б/к</t>
  </si>
  <si>
    <t>900 кг</t>
  </si>
  <si>
    <t>ТЛ – 9А - 1 б/к</t>
  </si>
  <si>
    <t>1250 кг</t>
  </si>
  <si>
    <r>
      <t>ЛМ - 2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б/к</t>
    </r>
  </si>
  <si>
    <t>250 м</t>
  </si>
  <si>
    <t>2000 кг</t>
  </si>
  <si>
    <t>3200 кг</t>
  </si>
  <si>
    <t>ЛМ-3,2 (АИР) б/к</t>
  </si>
  <si>
    <t>ЛМ - 5 б/к</t>
  </si>
  <si>
    <t>5000 кг</t>
  </si>
  <si>
    <t>ТЛ – 7Б - 1 б/к</t>
  </si>
  <si>
    <t>4500 кг</t>
  </si>
  <si>
    <t>ТЛ – 7А – 1 б/к</t>
  </si>
  <si>
    <t>ЛР-5(рамопод) б/к</t>
  </si>
  <si>
    <t>ЛП-5(папильон) б/к</t>
  </si>
  <si>
    <t>ТЛ – 8А б/к</t>
  </si>
  <si>
    <t>300 м</t>
  </si>
  <si>
    <t>8000 кг</t>
  </si>
  <si>
    <t>ЛМ – 8А-250 б/к</t>
  </si>
  <si>
    <t>ЛМ – 10А б/к</t>
  </si>
  <si>
    <t>415 м</t>
  </si>
  <si>
    <t>10000 кг</t>
  </si>
  <si>
    <t>ТЛ – 10А б/к</t>
  </si>
  <si>
    <t>15000 кг</t>
  </si>
  <si>
    <t>ТЛ – 15А б/к</t>
  </si>
  <si>
    <t>ТЛ – 8Б б/к</t>
  </si>
  <si>
    <t>200+400 м</t>
  </si>
  <si>
    <t>ТЛ – 10М б/к</t>
  </si>
  <si>
    <t>ТЛ – 15М б/к</t>
  </si>
  <si>
    <t>10000кг</t>
  </si>
  <si>
    <t>75 м</t>
  </si>
  <si>
    <t>100 м</t>
  </si>
  <si>
    <t xml:space="preserve"> 200кг</t>
  </si>
  <si>
    <t>ЗАО НПП "БЕТТА"</t>
  </si>
  <si>
    <t>тел. (8452) 45-85-99,-98,-97     Email: sar-betta@mail.ru</t>
  </si>
  <si>
    <t xml:space="preserve">             Дилерский                                www.nppbetta.ru</t>
  </si>
  <si>
    <t xml:space="preserve">Оборудование от производителя. Все оборудование сертифицировано ВНИИНМАШ  г. Москва  </t>
  </si>
  <si>
    <t>(сертификаты №№ РОСС RU.АЯ04.Н00782; РОСС RU.АЯ04.Н00781; РОСС RU.АЯ04.Н00715)</t>
  </si>
  <si>
    <t>Действует с 01.01.2009г.</t>
  </si>
  <si>
    <t>Канатоем-кость барб.</t>
  </si>
  <si>
    <t>Тяговое усилие</t>
  </si>
  <si>
    <t>ЦЕНА с НДС без каната</t>
  </si>
  <si>
    <t xml:space="preserve">ТЛ-16А-01 б/к </t>
  </si>
  <si>
    <t xml:space="preserve">ТЛ-16М – 01 б/к </t>
  </si>
  <si>
    <t xml:space="preserve">ТЛ-14А/Б – 01 б/к </t>
  </si>
  <si>
    <t>420/ 630</t>
  </si>
  <si>
    <t xml:space="preserve">У5120.60 – 01 б/к </t>
  </si>
  <si>
    <t>ЛМ–3,2 (МТКФ) б/к</t>
  </si>
  <si>
    <t>Электрические</t>
  </si>
  <si>
    <t>Возможность комплектации лебедок канатоукладчиками</t>
  </si>
  <si>
    <t>250+500 м</t>
  </si>
  <si>
    <t>ЛР-1 с канатом</t>
  </si>
  <si>
    <t>40м/60м</t>
  </si>
  <si>
    <t>ЛР–0,63 с канатом</t>
  </si>
  <si>
    <t>6 м</t>
  </si>
  <si>
    <t>ЛР – 1,6 с канатом</t>
  </si>
  <si>
    <t>1600 кг</t>
  </si>
  <si>
    <t>9 м</t>
  </si>
  <si>
    <t>ТЛ – 2А (ручн.) б/к</t>
  </si>
  <si>
    <t>ТЛ – 3А (ручн.) б/к</t>
  </si>
  <si>
    <t>ТЛ – 5А (ручн.) б/к</t>
  </si>
  <si>
    <t>Краны электрические</t>
  </si>
  <si>
    <t>Наименование</t>
  </si>
  <si>
    <t>Диаметр каната, мм</t>
  </si>
  <si>
    <t>Цена за м.п. с НДС</t>
  </si>
  <si>
    <t>ТЛ – 16А/Т,  ТЛ – 12А/Б</t>
  </si>
  <si>
    <t>ТЛ – 14А, ТЛ – 16М</t>
  </si>
  <si>
    <t>ТЭЛ - 1</t>
  </si>
  <si>
    <t>ТЛ – 9А – 1, ТЛ – 2А (ручная)</t>
  </si>
  <si>
    <t>ЛМ - 2</t>
  </si>
  <si>
    <t>ЛМ-3,2 , ТЛ-3А</t>
  </si>
  <si>
    <t xml:space="preserve">КАНАТ СТАЛЬНОЙ </t>
  </si>
  <si>
    <t xml:space="preserve">ЛМ – 5 М, ТЛ – 5А, ЛР-5, ЛП-5 </t>
  </si>
  <si>
    <t>ЛМ – 8А,   10А,   15А</t>
  </si>
  <si>
    <t>28/28/32</t>
  </si>
  <si>
    <t>ТЛ-10М , ТЛ-15М</t>
  </si>
  <si>
    <t>28/11 32/11</t>
  </si>
  <si>
    <t>ГОСТ 2688-80</t>
  </si>
  <si>
    <t>ТЛ – 8Б</t>
  </si>
  <si>
    <t>6,9/ 22,5</t>
  </si>
  <si>
    <t>ТЛ – 7Б – 1,  ТЛ – 7А –1</t>
  </si>
  <si>
    <t>ТЭЛ-7</t>
  </si>
  <si>
    <t>7т.</t>
  </si>
  <si>
    <t>ЛМ - 2  (ТЭЛ-2) 1Ц3У</t>
  </si>
  <si>
    <t>ЛМ - 2  (ТЭЛ-2) РЦД</t>
  </si>
  <si>
    <t>ЛМ - 2  (ТЭЛ-2) 1Ц2У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</si>
</sst>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.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[$-FC19]d\ mmmm\ yyyy\ &quot;г.&quot;"/>
    <numFmt numFmtId="185" formatCode="#,##0.00\ &quot;₽&quot;"/>
    <numFmt numFmtId="186" formatCode="0.000"/>
  </numFmts>
  <fonts count="56">
    <font>
      <sz val="10"/>
      <name val="Arial Cyr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i/>
      <sz val="11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Bookman Old Style"/>
      <family val="1"/>
    </font>
    <font>
      <b/>
      <sz val="13"/>
      <name val="Arial Cyr"/>
      <family val="2"/>
    </font>
    <font>
      <b/>
      <sz val="14"/>
      <name val="Bookman Old Style"/>
      <family val="1"/>
    </font>
    <font>
      <b/>
      <sz val="13.5"/>
      <name val="Bookman Old Style"/>
      <family val="1"/>
    </font>
    <font>
      <b/>
      <sz val="12"/>
      <name val="Bookman Old Style"/>
      <family val="1"/>
    </font>
    <font>
      <b/>
      <sz val="12.5"/>
      <name val="Bookman Old Style"/>
      <family val="1"/>
    </font>
    <font>
      <b/>
      <sz val="9.5"/>
      <name val="Bookman Old Style"/>
      <family val="1"/>
    </font>
    <font>
      <b/>
      <sz val="9"/>
      <name val="Bookman Old Style"/>
      <family val="1"/>
    </font>
    <font>
      <b/>
      <i/>
      <sz val="11"/>
      <name val="Times New Roman"/>
      <family val="1"/>
    </font>
    <font>
      <b/>
      <i/>
      <sz val="18"/>
      <name val="Century"/>
      <family val="1"/>
    </font>
    <font>
      <b/>
      <sz val="8"/>
      <name val="Arial Cyr"/>
      <family val="2"/>
    </font>
    <font>
      <u val="single"/>
      <sz val="10"/>
      <color indexed="12"/>
      <name val="Arial Cyr"/>
      <family val="2"/>
    </font>
    <font>
      <sz val="10"/>
      <name val="Bookman Old Style"/>
      <family val="1"/>
    </font>
    <font>
      <u val="single"/>
      <sz val="10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3F3F3F"/>
      </left>
      <right>
        <color indexed="63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justify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Alignment="1">
      <alignment/>
    </xf>
    <xf numFmtId="0" fontId="7" fillId="33" borderId="18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26" xfId="0" applyFont="1" applyBorder="1" applyAlignment="1" applyProtection="1">
      <alignment horizontal="center" wrapText="1"/>
      <protection locked="0"/>
    </xf>
    <xf numFmtId="1" fontId="7" fillId="0" borderId="18" xfId="0" applyNumberFormat="1" applyFont="1" applyBorder="1" applyAlignment="1">
      <alignment wrapText="1"/>
    </xf>
    <xf numFmtId="1" fontId="7" fillId="0" borderId="27" xfId="0" applyNumberFormat="1" applyFont="1" applyBorder="1" applyAlignment="1">
      <alignment wrapText="1"/>
    </xf>
    <xf numFmtId="0" fontId="7" fillId="0" borderId="26" xfId="0" applyFont="1" applyBorder="1" applyAlignment="1" applyProtection="1">
      <alignment horizontal="center" vertical="top" wrapText="1"/>
      <protection locked="0"/>
    </xf>
    <xf numFmtId="0" fontId="7" fillId="0" borderId="13" xfId="0" applyFont="1" applyBorder="1" applyAlignment="1" applyProtection="1">
      <alignment horizontal="center" vertical="top" wrapText="1"/>
      <protection locked="0"/>
    </xf>
    <xf numFmtId="0" fontId="7" fillId="0" borderId="28" xfId="0" applyFont="1" applyBorder="1" applyAlignment="1" applyProtection="1">
      <alignment horizontal="center" vertical="top" wrapText="1"/>
      <protection locked="0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23" xfId="0" applyFont="1" applyBorder="1" applyAlignment="1" applyProtection="1">
      <alignment horizontal="center" vertical="top" wrapText="1"/>
      <protection locked="0"/>
    </xf>
    <xf numFmtId="0" fontId="7" fillId="0" borderId="31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2" fontId="13" fillId="0" borderId="18" xfId="0" applyNumberFormat="1" applyFont="1" applyBorder="1" applyAlignment="1">
      <alignment horizontal="center" vertical="top" wrapText="1"/>
    </xf>
    <xf numFmtId="2" fontId="13" fillId="0" borderId="27" xfId="0" applyNumberFormat="1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center"/>
    </xf>
    <xf numFmtId="0" fontId="0" fillId="34" borderId="0" xfId="0" applyFont="1" applyFill="1" applyAlignment="1">
      <alignment/>
    </xf>
    <xf numFmtId="1" fontId="14" fillId="34" borderId="0" xfId="0" applyNumberFormat="1" applyFont="1" applyFill="1" applyBorder="1" applyAlignment="1">
      <alignment horizontal="center" vertical="center" wrapText="1"/>
    </xf>
    <xf numFmtId="1" fontId="7" fillId="34" borderId="0" xfId="0" applyNumberFormat="1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/>
    </xf>
    <xf numFmtId="0" fontId="7" fillId="35" borderId="32" xfId="40" applyFont="1" applyFill="1" applyBorder="1" applyAlignment="1" applyProtection="1">
      <alignment horizontal="left" vertical="center" wrapText="1"/>
      <protection/>
    </xf>
    <xf numFmtId="0" fontId="19" fillId="36" borderId="33" xfId="0" applyFont="1" applyFill="1" applyBorder="1" applyAlignment="1" applyProtection="1">
      <alignment horizontal="center" vertical="center" wrapText="1"/>
      <protection locked="0"/>
    </xf>
    <xf numFmtId="0" fontId="19" fillId="36" borderId="34" xfId="0" applyFont="1" applyFill="1" applyBorder="1" applyAlignment="1" applyProtection="1">
      <alignment horizontal="center" vertical="center" wrapText="1"/>
      <protection locked="0"/>
    </xf>
    <xf numFmtId="0" fontId="19" fillId="36" borderId="17" xfId="0" applyFont="1" applyFill="1" applyBorder="1" applyAlignment="1" applyProtection="1">
      <alignment horizontal="center" vertical="center" wrapText="1"/>
      <protection locked="0"/>
    </xf>
    <xf numFmtId="0" fontId="19" fillId="36" borderId="18" xfId="0" applyFont="1" applyFill="1" applyBorder="1" applyAlignment="1" applyProtection="1">
      <alignment horizontal="center" vertical="center" wrapText="1"/>
      <protection locked="0"/>
    </xf>
    <xf numFmtId="0" fontId="7" fillId="7" borderId="32" xfId="40" applyFont="1" applyFill="1" applyBorder="1" applyAlignment="1" applyProtection="1">
      <alignment horizontal="left" vertical="center" wrapText="1"/>
      <protection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 applyProtection="1">
      <alignment horizontal="center" vertical="center" wrapText="1"/>
      <protection locked="0"/>
    </xf>
    <xf numFmtId="0" fontId="19" fillId="7" borderId="17" xfId="0" applyFont="1" applyFill="1" applyBorder="1" applyAlignment="1" applyProtection="1">
      <alignment horizontal="center" vertical="center" wrapText="1"/>
      <protection locked="0"/>
    </xf>
    <xf numFmtId="0" fontId="19" fillId="7" borderId="17" xfId="0" applyFont="1" applyFill="1" applyBorder="1" applyAlignment="1">
      <alignment horizontal="center" vertical="center"/>
    </xf>
    <xf numFmtId="0" fontId="7" fillId="7" borderId="32" xfId="40" applyFont="1" applyFill="1" applyBorder="1" applyAlignment="1">
      <alignment horizontal="left" vertical="center" wrapText="1"/>
    </xf>
    <xf numFmtId="0" fontId="19" fillId="7" borderId="18" xfId="0" applyFont="1" applyFill="1" applyBorder="1" applyAlignment="1">
      <alignment horizontal="center" vertical="center"/>
    </xf>
    <xf numFmtId="0" fontId="7" fillId="7" borderId="32" xfId="40" applyFont="1" applyFill="1" applyBorder="1" applyAlignment="1" applyProtection="1">
      <alignment horizontal="left" vertical="center"/>
      <protection/>
    </xf>
    <xf numFmtId="0" fontId="19" fillId="7" borderId="35" xfId="0" applyFont="1" applyFill="1" applyBorder="1" applyAlignment="1" applyProtection="1">
      <alignment horizontal="center" vertical="center" wrapText="1"/>
      <protection locked="0"/>
    </xf>
    <xf numFmtId="0" fontId="19" fillId="7" borderId="36" xfId="0" applyFont="1" applyFill="1" applyBorder="1" applyAlignment="1" applyProtection="1">
      <alignment horizontal="center" vertical="center" wrapText="1"/>
      <protection locked="0"/>
    </xf>
    <xf numFmtId="0" fontId="19" fillId="7" borderId="37" xfId="0" applyFont="1" applyFill="1" applyBorder="1" applyAlignment="1" applyProtection="1">
      <alignment horizontal="center" vertical="center" wrapText="1"/>
      <protection locked="0"/>
    </xf>
    <xf numFmtId="0" fontId="19" fillId="7" borderId="38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/>
    </xf>
    <xf numFmtId="0" fontId="7" fillId="37" borderId="39" xfId="0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 wrapText="1"/>
    </xf>
    <xf numFmtId="0" fontId="7" fillId="37" borderId="41" xfId="0" applyFont="1" applyFill="1" applyBorder="1" applyAlignment="1">
      <alignment horizontal="center" vertical="center" wrapText="1"/>
    </xf>
    <xf numFmtId="0" fontId="7" fillId="7" borderId="2" xfId="40" applyFont="1" applyFill="1" applyAlignment="1" applyProtection="1">
      <alignment horizontal="center" vertical="center" wrapText="1"/>
      <protection/>
    </xf>
    <xf numFmtId="0" fontId="7" fillId="7" borderId="2" xfId="40" applyFont="1" applyFill="1" applyAlignment="1" applyProtection="1">
      <alignment horizontal="center" vertical="center"/>
      <protection/>
    </xf>
    <xf numFmtId="0" fontId="7" fillId="37" borderId="42" xfId="0" applyFont="1" applyFill="1" applyBorder="1" applyAlignment="1">
      <alignment horizontal="center" vertical="center"/>
    </xf>
    <xf numFmtId="0" fontId="7" fillId="7" borderId="43" xfId="4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7" fillId="37" borderId="42" xfId="0" applyFont="1" applyFill="1" applyBorder="1" applyAlignment="1">
      <alignment horizontal="center" vertical="center"/>
    </xf>
    <xf numFmtId="3" fontId="7" fillId="36" borderId="34" xfId="0" applyNumberFormat="1" applyFont="1" applyFill="1" applyBorder="1" applyAlignment="1">
      <alignment horizontal="center" vertical="center" wrapText="1"/>
    </xf>
    <xf numFmtId="3" fontId="7" fillId="36" borderId="18" xfId="0" applyNumberFormat="1" applyFont="1" applyFill="1" applyBorder="1" applyAlignment="1">
      <alignment horizontal="center" vertical="center" wrapText="1"/>
    </xf>
    <xf numFmtId="3" fontId="7" fillId="36" borderId="27" xfId="0" applyNumberFormat="1" applyFont="1" applyFill="1" applyBorder="1" applyAlignment="1">
      <alignment horizontal="center" vertical="center" wrapText="1"/>
    </xf>
    <xf numFmtId="3" fontId="7" fillId="7" borderId="18" xfId="0" applyNumberFormat="1" applyFont="1" applyFill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/>
    </xf>
    <xf numFmtId="14" fontId="2" fillId="34" borderId="44" xfId="0" applyNumberFormat="1" applyFont="1" applyFill="1" applyBorder="1" applyAlignment="1">
      <alignment horizontal="center"/>
    </xf>
    <xf numFmtId="1" fontId="7" fillId="37" borderId="45" xfId="0" applyNumberFormat="1" applyFont="1" applyFill="1" applyBorder="1" applyAlignment="1">
      <alignment horizontal="center" vertical="center" wrapText="1"/>
    </xf>
    <xf numFmtId="1" fontId="7" fillId="37" borderId="46" xfId="0" applyNumberFormat="1" applyFont="1" applyFill="1" applyBorder="1" applyAlignment="1">
      <alignment horizontal="center" vertical="center" wrapText="1"/>
    </xf>
    <xf numFmtId="1" fontId="7" fillId="37" borderId="40" xfId="0" applyNumberFormat="1" applyFont="1" applyFill="1" applyBorder="1" applyAlignment="1">
      <alignment horizontal="center" vertical="center" wrapText="1"/>
    </xf>
    <xf numFmtId="3" fontId="7" fillId="7" borderId="19" xfId="0" applyNumberFormat="1" applyFont="1" applyFill="1" applyBorder="1" applyAlignment="1">
      <alignment horizontal="center" vertical="center"/>
    </xf>
    <xf numFmtId="3" fontId="7" fillId="7" borderId="17" xfId="0" applyNumberFormat="1" applyFont="1" applyFill="1" applyBorder="1" applyAlignment="1">
      <alignment horizontal="center" vertical="center"/>
    </xf>
    <xf numFmtId="3" fontId="7" fillId="7" borderId="18" xfId="0" applyNumberFormat="1" applyFont="1" applyFill="1" applyBorder="1" applyAlignment="1">
      <alignment horizontal="center" vertical="center" wrapText="1"/>
    </xf>
    <xf numFmtId="3" fontId="7" fillId="7" borderId="27" xfId="0" applyNumberFormat="1" applyFont="1" applyFill="1" applyBorder="1" applyAlignment="1">
      <alignment horizontal="center" vertical="center" wrapText="1"/>
    </xf>
    <xf numFmtId="3" fontId="7" fillId="7" borderId="19" xfId="0" applyNumberFormat="1" applyFont="1" applyFill="1" applyBorder="1" applyAlignment="1">
      <alignment horizontal="center" vertical="center" wrapText="1"/>
    </xf>
    <xf numFmtId="3" fontId="7" fillId="7" borderId="17" xfId="0" applyNumberFormat="1" applyFont="1" applyFill="1" applyBorder="1" applyAlignment="1">
      <alignment horizontal="center" vertical="center" wrapText="1"/>
    </xf>
    <xf numFmtId="3" fontId="7" fillId="7" borderId="18" xfId="60" applyNumberFormat="1" applyFont="1" applyFill="1" applyBorder="1" applyAlignment="1">
      <alignment horizontal="center" vertical="center" wrapText="1"/>
    </xf>
    <xf numFmtId="3" fontId="7" fillId="7" borderId="27" xfId="60" applyNumberFormat="1" applyFont="1" applyFill="1" applyBorder="1" applyAlignment="1">
      <alignment horizontal="center" vertical="center" wrapText="1"/>
    </xf>
    <xf numFmtId="3" fontId="7" fillId="7" borderId="47" xfId="0" applyNumberFormat="1" applyFont="1" applyFill="1" applyBorder="1" applyAlignment="1">
      <alignment horizontal="center" vertical="center" wrapText="1"/>
    </xf>
    <xf numFmtId="3" fontId="7" fillId="7" borderId="48" xfId="0" applyNumberFormat="1" applyFont="1" applyFill="1" applyBorder="1" applyAlignment="1">
      <alignment horizontal="center" vertical="center" wrapText="1"/>
    </xf>
    <xf numFmtId="3" fontId="7" fillId="7" borderId="49" xfId="0" applyNumberFormat="1" applyFont="1" applyFill="1" applyBorder="1" applyAlignment="1">
      <alignment horizontal="center" vertical="center" wrapText="1"/>
    </xf>
    <xf numFmtId="3" fontId="7" fillId="7" borderId="36" xfId="0" applyNumberFormat="1" applyFont="1" applyFill="1" applyBorder="1" applyAlignment="1">
      <alignment horizontal="center" vertical="center" wrapText="1"/>
    </xf>
    <xf numFmtId="3" fontId="7" fillId="7" borderId="50" xfId="0" applyNumberFormat="1" applyFont="1" applyFill="1" applyBorder="1" applyAlignment="1">
      <alignment horizontal="center" vertical="center" wrapText="1"/>
    </xf>
    <xf numFmtId="0" fontId="7" fillId="37" borderId="40" xfId="0" applyFont="1" applyFill="1" applyBorder="1" applyAlignment="1">
      <alignment horizontal="center" vertical="center"/>
    </xf>
    <xf numFmtId="0" fontId="7" fillId="37" borderId="46" xfId="0" applyFont="1" applyFill="1" applyBorder="1" applyAlignment="1">
      <alignment horizontal="center" vertical="center"/>
    </xf>
    <xf numFmtId="3" fontId="7" fillId="7" borderId="51" xfId="0" applyNumberFormat="1" applyFont="1" applyFill="1" applyBorder="1" applyAlignment="1">
      <alignment horizontal="center" vertical="center" wrapText="1"/>
    </xf>
    <xf numFmtId="3" fontId="7" fillId="7" borderId="33" xfId="0" applyNumberFormat="1" applyFont="1" applyFill="1" applyBorder="1" applyAlignment="1">
      <alignment horizontal="center" vertical="center" wrapText="1"/>
    </xf>
    <xf numFmtId="3" fontId="7" fillId="7" borderId="52" xfId="0" applyNumberFormat="1" applyFont="1" applyFill="1" applyBorder="1" applyAlignment="1">
      <alignment horizontal="center" vertical="center" wrapText="1"/>
    </xf>
    <xf numFmtId="3" fontId="7" fillId="37" borderId="45" xfId="0" applyNumberFormat="1" applyFont="1" applyFill="1" applyBorder="1" applyAlignment="1">
      <alignment horizontal="center" vertical="center" wrapText="1"/>
    </xf>
    <xf numFmtId="3" fontId="7" fillId="37" borderId="46" xfId="0" applyNumberFormat="1" applyFont="1" applyFill="1" applyBorder="1" applyAlignment="1">
      <alignment horizontal="center" vertical="center" wrapText="1"/>
    </xf>
    <xf numFmtId="3" fontId="7" fillId="37" borderId="40" xfId="0" applyNumberFormat="1" applyFont="1" applyFill="1" applyBorder="1" applyAlignment="1">
      <alignment horizontal="center" vertical="center" wrapText="1"/>
    </xf>
    <xf numFmtId="3" fontId="7" fillId="7" borderId="38" xfId="0" applyNumberFormat="1" applyFont="1" applyFill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53" xfId="0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6" fillId="0" borderId="15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16" xfId="42" applyFont="1" applyFill="1" applyBorder="1" applyAlignment="1" applyProtection="1">
      <alignment horizontal="left" wrapText="1"/>
      <protection/>
    </xf>
    <xf numFmtId="0" fontId="6" fillId="0" borderId="47" xfId="42" applyFont="1" applyFill="1" applyBorder="1" applyAlignment="1" applyProtection="1">
      <alignment horizontal="left" wrapText="1"/>
      <protection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33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8" xfId="0" applyFont="1" applyBorder="1" applyAlignment="1">
      <alignment horizontal="center" wrapText="1"/>
    </xf>
    <xf numFmtId="3" fontId="7" fillId="0" borderId="18" xfId="0" applyNumberFormat="1" applyFont="1" applyBorder="1" applyAlignment="1">
      <alignment horizontal="center" wrapText="1"/>
    </xf>
    <xf numFmtId="3" fontId="7" fillId="0" borderId="27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36" xfId="0" applyFont="1" applyBorder="1" applyAlignment="1">
      <alignment horizontal="left" wrapText="1"/>
    </xf>
    <xf numFmtId="0" fontId="7" fillId="0" borderId="55" xfId="0" applyFont="1" applyBorder="1" applyAlignment="1">
      <alignment horizontal="left" wrapText="1"/>
    </xf>
    <xf numFmtId="0" fontId="7" fillId="0" borderId="36" xfId="0" applyFont="1" applyBorder="1" applyAlignment="1" applyProtection="1">
      <alignment horizontal="center" wrapText="1"/>
      <protection locked="0"/>
    </xf>
    <xf numFmtId="3" fontId="7" fillId="0" borderId="36" xfId="0" applyNumberFormat="1" applyFont="1" applyBorder="1" applyAlignment="1">
      <alignment horizontal="center" wrapText="1"/>
    </xf>
    <xf numFmtId="3" fontId="7" fillId="0" borderId="50" xfId="0" applyNumberFormat="1" applyFont="1" applyBorder="1" applyAlignment="1">
      <alignment horizontal="center" wrapText="1"/>
    </xf>
    <xf numFmtId="0" fontId="7" fillId="0" borderId="29" xfId="0" applyFont="1" applyBorder="1" applyAlignment="1">
      <alignment horizontal="left" wrapText="1"/>
    </xf>
    <xf numFmtId="0" fontId="7" fillId="0" borderId="58" xfId="0" applyFont="1" applyBorder="1" applyAlignment="1">
      <alignment horizontal="left" wrapText="1"/>
    </xf>
    <xf numFmtId="0" fontId="7" fillId="0" borderId="29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>
      <alignment horizontal="left" wrapText="1"/>
    </xf>
    <xf numFmtId="0" fontId="7" fillId="0" borderId="60" xfId="0" applyFont="1" applyBorder="1" applyAlignment="1">
      <alignment horizontal="left" wrapText="1"/>
    </xf>
    <xf numFmtId="0" fontId="7" fillId="0" borderId="59" xfId="0" applyFont="1" applyBorder="1" applyAlignment="1" applyProtection="1">
      <alignment horizontal="center" wrapText="1"/>
      <protection locked="0"/>
    </xf>
    <xf numFmtId="3" fontId="7" fillId="0" borderId="59" xfId="0" applyNumberFormat="1" applyFont="1" applyBorder="1" applyAlignment="1">
      <alignment horizontal="center" wrapText="1"/>
    </xf>
    <xf numFmtId="3" fontId="7" fillId="0" borderId="61" xfId="0" applyNumberFormat="1" applyFont="1" applyBorder="1" applyAlignment="1">
      <alignment horizontal="center" wrapText="1"/>
    </xf>
    <xf numFmtId="0" fontId="7" fillId="0" borderId="31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3" fontId="7" fillId="0" borderId="38" xfId="0" applyNumberFormat="1" applyFont="1" applyBorder="1" applyAlignment="1">
      <alignment horizontal="center" wrapText="1"/>
    </xf>
    <xf numFmtId="3" fontId="7" fillId="0" borderId="62" xfId="0" applyNumberFormat="1" applyFont="1" applyBorder="1" applyAlignment="1">
      <alignment horizontal="center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>
      <alignment horizontal="left" vertical="top" wrapText="1"/>
    </xf>
    <xf numFmtId="0" fontId="7" fillId="0" borderId="5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/>
    </xf>
    <xf numFmtId="0" fontId="7" fillId="33" borderId="29" xfId="0" applyFont="1" applyFill="1" applyBorder="1" applyAlignment="1">
      <alignment horizontal="center" wrapText="1"/>
    </xf>
    <xf numFmtId="0" fontId="7" fillId="33" borderId="63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33" borderId="64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4" fillId="0" borderId="1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2" fontId="13" fillId="0" borderId="18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65" xfId="0" applyFont="1" applyBorder="1" applyAlignment="1">
      <alignment horizontal="center" wrapText="1"/>
    </xf>
    <xf numFmtId="0" fontId="13" fillId="0" borderId="65" xfId="0" applyFont="1" applyBorder="1" applyAlignment="1">
      <alignment horizontal="center" vertical="top" wrapText="1"/>
    </xf>
    <xf numFmtId="2" fontId="13" fillId="0" borderId="65" xfId="0" applyNumberFormat="1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13" fillId="0" borderId="6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http://www.metizorel.ru/images/d_kanat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1</xdr:col>
      <xdr:colOff>9525</xdr:colOff>
      <xdr:row>35</xdr:row>
      <xdr:rowOff>95250</xdr:rowOff>
    </xdr:to>
    <xdr:pic>
      <xdr:nvPicPr>
        <xdr:cNvPr id="1" name="Picture 14" descr="IMG_6393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543550"/>
          <a:ext cx="9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1295400</xdr:rowOff>
    </xdr:from>
    <xdr:to>
      <xdr:col>0</xdr:col>
      <xdr:colOff>2266950</xdr:colOff>
      <xdr:row>66</xdr:row>
      <xdr:rowOff>123825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295400"/>
          <a:ext cx="2257425" cy="10801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9525</xdr:colOff>
      <xdr:row>37</xdr:row>
      <xdr:rowOff>95250</xdr:rowOff>
    </xdr:to>
    <xdr:pic>
      <xdr:nvPicPr>
        <xdr:cNvPr id="3" name="Picture 14" descr="IMG_6393 копи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5848350"/>
          <a:ext cx="95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95250</xdr:colOff>
      <xdr:row>1</xdr:row>
      <xdr:rowOff>19050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88106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</xdr:row>
      <xdr:rowOff>9525</xdr:rowOff>
    </xdr:from>
    <xdr:to>
      <xdr:col>3</xdr:col>
      <xdr:colOff>1047750</xdr:colOff>
      <xdr:row>5</xdr:row>
      <xdr:rowOff>0</xdr:rowOff>
    </xdr:to>
    <xdr:pic>
      <xdr:nvPicPr>
        <xdr:cNvPr id="1" name="Picture 1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22574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76200</xdr:colOff>
      <xdr:row>10</xdr:row>
      <xdr:rowOff>19050</xdr:rowOff>
    </xdr:from>
    <xdr:to>
      <xdr:col>3</xdr:col>
      <xdr:colOff>1028700</xdr:colOff>
      <xdr:row>21</xdr:row>
      <xdr:rowOff>9525</xdr:rowOff>
    </xdr:to>
    <xdr:pic>
      <xdr:nvPicPr>
        <xdr:cNvPr id="2" name="Picture 2" descr="tl8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52575"/>
          <a:ext cx="22669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361950</xdr:colOff>
      <xdr:row>41</xdr:row>
      <xdr:rowOff>19050</xdr:rowOff>
    </xdr:from>
    <xdr:to>
      <xdr:col>3</xdr:col>
      <xdr:colOff>314325</xdr:colOff>
      <xdr:row>48</xdr:row>
      <xdr:rowOff>0</xdr:rowOff>
    </xdr:to>
    <xdr:pic>
      <xdr:nvPicPr>
        <xdr:cNvPr id="3" name="Picture 3" descr="tl_2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" y="6572250"/>
          <a:ext cx="1266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52</xdr:row>
      <xdr:rowOff>19050</xdr:rowOff>
    </xdr:from>
    <xdr:to>
      <xdr:col>3</xdr:col>
      <xdr:colOff>571500</xdr:colOff>
      <xdr:row>61</xdr:row>
      <xdr:rowOff>28575</xdr:rowOff>
    </xdr:to>
    <xdr:pic>
      <xdr:nvPicPr>
        <xdr:cNvPr id="4" name="Picture 4" descr="Канат ГОСТ 268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71475" y="8353425"/>
          <a:ext cx="1581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</xdr:row>
      <xdr:rowOff>9525</xdr:rowOff>
    </xdr:from>
    <xdr:to>
      <xdr:col>3</xdr:col>
      <xdr:colOff>1047750</xdr:colOff>
      <xdr:row>5</xdr:row>
      <xdr:rowOff>0</xdr:rowOff>
    </xdr:to>
    <xdr:pic>
      <xdr:nvPicPr>
        <xdr:cNvPr id="5" name="Picture 5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76200"/>
          <a:ext cx="22574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9525</xdr:colOff>
      <xdr:row>2</xdr:row>
      <xdr:rowOff>66675</xdr:rowOff>
    </xdr:from>
    <xdr:to>
      <xdr:col>3</xdr:col>
      <xdr:colOff>1000125</xdr:colOff>
      <xdr:row>5</xdr:row>
      <xdr:rowOff>161925</xdr:rowOff>
    </xdr:to>
    <xdr:pic>
      <xdr:nvPicPr>
        <xdr:cNvPr id="6" name="Picture 6" descr="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33350"/>
          <a:ext cx="23050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304800</xdr:colOff>
      <xdr:row>52</xdr:row>
      <xdr:rowOff>19050</xdr:rowOff>
    </xdr:from>
    <xdr:to>
      <xdr:col>3</xdr:col>
      <xdr:colOff>571500</xdr:colOff>
      <xdr:row>61</xdr:row>
      <xdr:rowOff>28575</xdr:rowOff>
    </xdr:to>
    <xdr:pic>
      <xdr:nvPicPr>
        <xdr:cNvPr id="7" name="Picture 7" descr="Канат ГОСТ 268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71475" y="8353425"/>
          <a:ext cx="1581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52</xdr:row>
      <xdr:rowOff>19050</xdr:rowOff>
    </xdr:from>
    <xdr:to>
      <xdr:col>3</xdr:col>
      <xdr:colOff>571500</xdr:colOff>
      <xdr:row>61</xdr:row>
      <xdr:rowOff>28575</xdr:rowOff>
    </xdr:to>
    <xdr:pic>
      <xdr:nvPicPr>
        <xdr:cNvPr id="8" name="Picture 8" descr="Канат ГОСТ 2688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371475" y="8353425"/>
          <a:ext cx="15811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ppbetta.ru/catalog/5-krany/6-kran_kl3_pioner.html" TargetMode="External" /><Relationship Id="rId2" Type="http://schemas.openxmlformats.org/officeDocument/2006/relationships/hyperlink" Target="http://nppbetta.ru/catalog/5-krany/13-kran_krsp.html" TargetMode="External" /><Relationship Id="rId3" Type="http://schemas.openxmlformats.org/officeDocument/2006/relationships/hyperlink" Target="http://nppbetta.ru/catalog/5-krany/48-kran_konsolnyi_svobodnostoyaschii_kks400.html" TargetMode="External" /><Relationship Id="rId4" Type="http://schemas.openxmlformats.org/officeDocument/2006/relationships/hyperlink" Target="http://nppbetta.ru/catalog/5-krany/27-kran_okonnyi_kor200.html" TargetMode="External" /><Relationship Id="rId5" Type="http://schemas.openxmlformats.org/officeDocument/2006/relationships/hyperlink" Target="http://nppbetta.ru/catalog/5-krany/5-kran_strelovoi_kspp2.html" TargetMode="External" /><Relationship Id="rId6" Type="http://schemas.openxmlformats.org/officeDocument/2006/relationships/hyperlink" Target="http://nppbetta.ru/catalog/5-krany/6-kran_kl3_pioner.html" TargetMode="External" /><Relationship Id="rId7" Type="http://schemas.openxmlformats.org/officeDocument/2006/relationships/hyperlink" Target="http://nppbetta.ru/catalog/5-krany/6-kran_kl3_pioner.html" TargetMode="External" /><Relationship Id="rId8" Type="http://schemas.openxmlformats.org/officeDocument/2006/relationships/hyperlink" Target="http://nppbetta.ru/catalog/1-lebedki_montazhnye/64-lch200.html" TargetMode="External" /><Relationship Id="rId9" Type="http://schemas.openxmlformats.org/officeDocument/2006/relationships/hyperlink" Target="http://nppbetta.ru/catalog/1-lebedki_montazhnye/65-lch300t__lch300m.html" TargetMode="External" /><Relationship Id="rId10" Type="http://schemas.openxmlformats.org/officeDocument/2006/relationships/hyperlink" Target="http://nppbetta.ru/catalog/1-lebedki_montazhnye/66-lch500t__lch500m.html" TargetMode="External" /><Relationship Id="rId11" Type="http://schemas.openxmlformats.org/officeDocument/2006/relationships/hyperlink" Target="http://nppbetta.ru/catalog/1-lebedki_montazhnye/67-lch750t__lch750m.html" TargetMode="External" /><Relationship Id="rId12" Type="http://schemas.openxmlformats.org/officeDocument/2006/relationships/hyperlink" Target="http://nppbetta.ru/catalog/1-lebedki_montazhnye/68-lch1000t__lch1000m.html" TargetMode="External" /><Relationship Id="rId13" Type="http://schemas.openxmlformats.org/officeDocument/2006/relationships/hyperlink" Target="http://nppbetta.ru/catalog/1-lebedki_montazhnye/29-lebedka_tyagovaya_tl12b.html" TargetMode="External" /><Relationship Id="rId14" Type="http://schemas.openxmlformats.org/officeDocument/2006/relationships/hyperlink" Target="http://nppbetta.ru/catalog/1-lebedki_montazhnye/28-tl12a.html" TargetMode="External" /><Relationship Id="rId15" Type="http://schemas.openxmlformats.org/officeDocument/2006/relationships/hyperlink" Target="http://nppbetta.ru/catalog/1-lebedki_montazhnye/15-lebedka_tyagovaya_tl16_a.html" TargetMode="External" /><Relationship Id="rId16" Type="http://schemas.openxmlformats.org/officeDocument/2006/relationships/hyperlink" Target="http://nppbetta.ru/catalog/1-lebedki_montazhnye/16-lebedka_tyagovaya_tl16t.html" TargetMode="External" /><Relationship Id="rId17" Type="http://schemas.openxmlformats.org/officeDocument/2006/relationships/hyperlink" Target="http://nppbetta.ru/catalog/1-lebedki_montazhnye/30-lebedka_tyagovaya_tl14a_elektricheskaya.html" TargetMode="External" /><Relationship Id="rId18" Type="http://schemas.openxmlformats.org/officeDocument/2006/relationships/hyperlink" Target="http://nppbetta.ru/catalog/1-lebedki_montazhnye/17-lebedka_tyagovaya_tl16m.html" TargetMode="External" /><Relationship Id="rId19" Type="http://schemas.openxmlformats.org/officeDocument/2006/relationships/hyperlink" Target="http://nppbetta.ru/catalog/1-lebedki_montazhnye/31-tl14b.html" TargetMode="External" /><Relationship Id="rId20" Type="http://schemas.openxmlformats.org/officeDocument/2006/relationships/hyperlink" Target="http://nppbetta.ru/catalog/1-lebedki_montazhnye/8-u512060.html" TargetMode="External" /><Relationship Id="rId21" Type="http://schemas.openxmlformats.org/officeDocument/2006/relationships/hyperlink" Target="http://nppbetta.ru/catalog/1-lebedki_montazhnye/33-lebedka_elektricheskaya_tel1.html" TargetMode="External" /><Relationship Id="rId22" Type="http://schemas.openxmlformats.org/officeDocument/2006/relationships/hyperlink" Target="http://nppbetta.ru/catalog/1-lebedki_montazhnye/32-u5120060.html" TargetMode="External" /><Relationship Id="rId23" Type="http://schemas.openxmlformats.org/officeDocument/2006/relationships/hyperlink" Target="http://nppbetta.ru/catalog/1-lebedki_montazhnye/34-lebedka_tyagovaya_tl9a1.html" TargetMode="External" /><Relationship Id="rId24" Type="http://schemas.openxmlformats.org/officeDocument/2006/relationships/hyperlink" Target="http://nppbetta.ru/catalog/1-lebedki_montazhnye/10-lebedka_elektricheskaya_lm2.html" TargetMode="External" /><Relationship Id="rId25" Type="http://schemas.openxmlformats.org/officeDocument/2006/relationships/hyperlink" Target="http://nppbetta.ru/catalog/1-lebedki_montazhnye/11-lebedka_elektricheskaya_lm32.html" TargetMode="External" /><Relationship Id="rId26" Type="http://schemas.openxmlformats.org/officeDocument/2006/relationships/hyperlink" Target="http://nppbetta.ru/catalog/1-lebedki_montazhnye/51-lebedka_elektricheskaya_lm32m.html" TargetMode="External" /><Relationship Id="rId27" Type="http://schemas.openxmlformats.org/officeDocument/2006/relationships/hyperlink" Target="http://nppbetta.ru/catalog/1-lebedki_montazhnye/12-lebedka_elektricheskaya_lm5m.html" TargetMode="External" /><Relationship Id="rId28" Type="http://schemas.openxmlformats.org/officeDocument/2006/relationships/hyperlink" Target="http://nppbetta.ru/catalog/1-lebedki_montazhnye/35-tl7a1.html" TargetMode="External" /><Relationship Id="rId29" Type="http://schemas.openxmlformats.org/officeDocument/2006/relationships/hyperlink" Target="http://nppbetta.ru/catalog/3-lebedki_dlya_zemsnaryada/24-lebedka_papilonazhnaya_lp25.html" TargetMode="External" /><Relationship Id="rId30" Type="http://schemas.openxmlformats.org/officeDocument/2006/relationships/hyperlink" Target="http://nppbetta.ru/catalog/3-lebedki_dlya_zemsnaryada/26-lebedka_ramopodemnaya_lr5.html" TargetMode="External" /><Relationship Id="rId31" Type="http://schemas.openxmlformats.org/officeDocument/2006/relationships/hyperlink" Target="http://nppbetta.ru/catalog/3-lebedki_dlya_zemsnaryada/25-lebedka_papilonazhnaya_lp5.html" TargetMode="External" /><Relationship Id="rId32" Type="http://schemas.openxmlformats.org/officeDocument/2006/relationships/hyperlink" Target="http://nppbetta.ru/catalog/1-lebedki_montazhnye/50-lebedka_elektricheskaya_tel5.html" TargetMode="External" /><Relationship Id="rId33" Type="http://schemas.openxmlformats.org/officeDocument/2006/relationships/hyperlink" Target="http://nppbetta.ru/catalog/1-lebedki_montazhnye/36-tl8a.html" TargetMode="External" /><Relationship Id="rId34" Type="http://schemas.openxmlformats.org/officeDocument/2006/relationships/hyperlink" Target="http://nppbetta.ru/catalog/1-lebedki_montazhnye/37-lm8a.html" TargetMode="External" /><Relationship Id="rId35" Type="http://schemas.openxmlformats.org/officeDocument/2006/relationships/hyperlink" Target="http://nppbetta.ru/catalog/1-lebedki_montazhnye/39-lebedka_elektricheskaya_lm10a.html" TargetMode="External" /><Relationship Id="rId36" Type="http://schemas.openxmlformats.org/officeDocument/2006/relationships/hyperlink" Target="http://nppbetta.ru/catalog/1-lebedki_montazhnye/38-lebedka_tyagovaya_tl10a.html" TargetMode="External" /><Relationship Id="rId37" Type="http://schemas.openxmlformats.org/officeDocument/2006/relationships/hyperlink" Target="http://nppbetta.ru/catalog/1-lebedki_montazhnye/41-lebedka_elektricheskaya_lm15a.html" TargetMode="External" /><Relationship Id="rId38" Type="http://schemas.openxmlformats.org/officeDocument/2006/relationships/hyperlink" Target="http://nppbetta.ru/catalog/1-lebedki_montazhnye/40-tl15a.html" TargetMode="External" /><Relationship Id="rId39" Type="http://schemas.openxmlformats.org/officeDocument/2006/relationships/hyperlink" Target="http://nppbetta.ru/catalog/1-lebedki_montazhnye/42-tl20a.html" TargetMode="External" /><Relationship Id="rId40" Type="http://schemas.openxmlformats.org/officeDocument/2006/relationships/hyperlink" Target="http://nppbetta.ru/catalog/1-lebedki_montazhnye/43-tyagovaya_lebedka_tl25a_elektricheskaya.html" TargetMode="External" /><Relationship Id="rId41" Type="http://schemas.openxmlformats.org/officeDocument/2006/relationships/hyperlink" Target="http://nppbetta.ru/catalog/2-lebedki_manevrovye/9-lebedka_elektricheskaya_manevrovaya_tl8b.html" TargetMode="External" /><Relationship Id="rId42" Type="http://schemas.openxmlformats.org/officeDocument/2006/relationships/hyperlink" Target="http://nppbetta.ru/catalog/2-lebedki_manevrovye/19-tyagovaya_lebedka_tl8m.html" TargetMode="External" /><Relationship Id="rId43" Type="http://schemas.openxmlformats.org/officeDocument/2006/relationships/hyperlink" Target="http://nppbetta.ru/catalog/2-lebedki_manevrovye/20-lebedka_tyagovaya_manevrovaya_tl10m.html" TargetMode="External" /><Relationship Id="rId44" Type="http://schemas.openxmlformats.org/officeDocument/2006/relationships/hyperlink" Target="http://nppbetta.ru/catalog/2-lebedki_manevrovye/21-lebedka_manevrovaya_tyagovaya_tl15m.html" TargetMode="External" /><Relationship Id="rId45" Type="http://schemas.openxmlformats.org/officeDocument/2006/relationships/hyperlink" Target="http://nppbetta.ru/catalog/2-lebedki_manevrovye/71-lem5sh1.html" TargetMode="External" /><Relationship Id="rId46" Type="http://schemas.openxmlformats.org/officeDocument/2006/relationships/hyperlink" Target="http://nppbetta.ru/catalog/2-lebedki_manevrovye/46-brashpilnaya_lebedka_lem10br.html" TargetMode="External" /><Relationship Id="rId47" Type="http://schemas.openxmlformats.org/officeDocument/2006/relationships/hyperlink" Target="http://nppbetta.ru/catalog/2-lebedki_manevrovye/74-brashpilnaya_lebedka_lem20br.html" TargetMode="External" /><Relationship Id="rId48" Type="http://schemas.openxmlformats.org/officeDocument/2006/relationships/hyperlink" Target="http://nppbetta.ru/catalog/1-lebedki_montazhnye/10-lebedka_elektricheskaya_lm2.html" TargetMode="External" /><Relationship Id="rId49" Type="http://schemas.openxmlformats.org/officeDocument/2006/relationships/drawing" Target="../drawings/drawing1.xml" /><Relationship Id="rId5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ppbetta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136"/>
  <sheetViews>
    <sheetView tabSelected="1" zoomScale="85" zoomScaleNormal="85" zoomScaleSheetLayoutView="70" zoomScalePageLayoutView="0" workbookViewId="0" topLeftCell="A1">
      <selection activeCell="N14" sqref="N14"/>
    </sheetView>
  </sheetViews>
  <sheetFormatPr defaultColWidth="9.125" defaultRowHeight="12.75"/>
  <cols>
    <col min="1" max="1" width="29.75390625" style="0" customWidth="1"/>
    <col min="2" max="2" width="25.125" style="54" customWidth="1"/>
    <col min="3" max="3" width="11.125" style="1" customWidth="1"/>
    <col min="4" max="4" width="8.75390625" style="0" customWidth="1"/>
    <col min="5" max="5" width="8.875" style="55" customWidth="1"/>
    <col min="6" max="6" width="9.375" style="55" customWidth="1"/>
    <col min="7" max="7" width="11.00390625" style="0" customWidth="1"/>
    <col min="8" max="8" width="10.375" style="0" customWidth="1"/>
    <col min="9" max="9" width="1.37890625" style="0" customWidth="1"/>
    <col min="11" max="11" width="8.875" style="0" customWidth="1"/>
  </cols>
  <sheetData>
    <row r="1" ht="109.5" customHeight="1"/>
    <row r="2" spans="2:9" ht="14.25" customHeight="1" thickBot="1">
      <c r="B2" s="114" t="s">
        <v>0</v>
      </c>
      <c r="C2" s="114"/>
      <c r="D2" s="114"/>
      <c r="E2" s="114"/>
      <c r="F2" s="114"/>
      <c r="G2" s="115">
        <v>44044</v>
      </c>
      <c r="H2" s="114"/>
      <c r="I2" s="58"/>
    </row>
    <row r="3" spans="2:9" ht="25.5" customHeight="1" thickBot="1">
      <c r="B3" s="86" t="s">
        <v>1</v>
      </c>
      <c r="C3" s="87" t="s">
        <v>2</v>
      </c>
      <c r="D3" s="88" t="s">
        <v>3</v>
      </c>
      <c r="E3" s="116" t="s">
        <v>4</v>
      </c>
      <c r="F3" s="117"/>
      <c r="G3" s="118" t="s">
        <v>5</v>
      </c>
      <c r="H3" s="117"/>
      <c r="I3" s="61"/>
    </row>
    <row r="4" spans="2:9" ht="14.25" customHeight="1">
      <c r="B4" s="64" t="s">
        <v>6</v>
      </c>
      <c r="C4" s="65">
        <v>160</v>
      </c>
      <c r="D4" s="66" t="s">
        <v>7</v>
      </c>
      <c r="E4" s="108">
        <v>43350</v>
      </c>
      <c r="F4" s="108">
        <v>53040</v>
      </c>
      <c r="G4" s="109">
        <v>50045.52</v>
      </c>
      <c r="H4" s="110">
        <v>59735.52</v>
      </c>
      <c r="I4" s="62"/>
    </row>
    <row r="5" spans="2:9" ht="14.25" customHeight="1">
      <c r="B5" s="64" t="s">
        <v>8</v>
      </c>
      <c r="C5" s="67">
        <v>130</v>
      </c>
      <c r="D5" s="68" t="s">
        <v>9</v>
      </c>
      <c r="E5" s="109">
        <v>46920</v>
      </c>
      <c r="F5" s="109">
        <v>56100</v>
      </c>
      <c r="G5" s="109">
        <v>52360.11</v>
      </c>
      <c r="H5" s="110">
        <v>61540.11</v>
      </c>
      <c r="I5" s="62"/>
    </row>
    <row r="6" spans="2:9" ht="14.25" customHeight="1">
      <c r="B6" s="64" t="s">
        <v>10</v>
      </c>
      <c r="C6" s="67">
        <v>140</v>
      </c>
      <c r="D6" s="68" t="s">
        <v>11</v>
      </c>
      <c r="E6" s="109">
        <v>49980</v>
      </c>
      <c r="F6" s="109">
        <v>62220</v>
      </c>
      <c r="G6" s="109">
        <v>57241.8</v>
      </c>
      <c r="H6" s="110">
        <v>69481.8</v>
      </c>
      <c r="I6" s="62"/>
    </row>
    <row r="7" spans="2:9" ht="14.25" customHeight="1">
      <c r="B7" s="64" t="s">
        <v>12</v>
      </c>
      <c r="C7" s="67">
        <v>140</v>
      </c>
      <c r="D7" s="68" t="s">
        <v>13</v>
      </c>
      <c r="E7" s="109">
        <v>67890</v>
      </c>
      <c r="F7" s="109">
        <v>76500</v>
      </c>
      <c r="G7" s="109">
        <v>78253.08</v>
      </c>
      <c r="H7" s="110">
        <v>86863.08</v>
      </c>
      <c r="I7" s="62"/>
    </row>
    <row r="8" spans="2:9" ht="14.25" customHeight="1">
      <c r="B8" s="64" t="s">
        <v>14</v>
      </c>
      <c r="C8" s="67">
        <v>150</v>
      </c>
      <c r="D8" s="68" t="s">
        <v>15</v>
      </c>
      <c r="E8" s="109">
        <v>76500</v>
      </c>
      <c r="F8" s="109">
        <v>85884</v>
      </c>
      <c r="G8" s="109">
        <v>88980</v>
      </c>
      <c r="H8" s="110">
        <v>98364</v>
      </c>
      <c r="I8" s="62"/>
    </row>
    <row r="9" spans="2:9" ht="12" customHeight="1">
      <c r="B9" s="69" t="s">
        <v>16</v>
      </c>
      <c r="C9" s="70">
        <v>50</v>
      </c>
      <c r="D9" s="71" t="s">
        <v>7</v>
      </c>
      <c r="E9" s="111">
        <v>67479.6</v>
      </c>
      <c r="F9" s="111">
        <v>65656.5</v>
      </c>
      <c r="G9" s="111">
        <v>69571.95000000001</v>
      </c>
      <c r="H9" s="112">
        <v>67748.85</v>
      </c>
      <c r="I9" s="62"/>
    </row>
    <row r="10" spans="2:9" ht="12" customHeight="1">
      <c r="B10" s="69" t="s">
        <v>17</v>
      </c>
      <c r="C10" s="72">
        <v>50</v>
      </c>
      <c r="D10" s="71" t="s">
        <v>18</v>
      </c>
      <c r="E10" s="111">
        <v>68449.5</v>
      </c>
      <c r="F10" s="111">
        <v>65979.90000000001</v>
      </c>
      <c r="G10" s="111">
        <v>70541.85</v>
      </c>
      <c r="H10" s="112">
        <v>68072.25000000001</v>
      </c>
      <c r="I10" s="62"/>
    </row>
    <row r="11" spans="2:9" ht="12" customHeight="1">
      <c r="B11" s="69" t="s">
        <v>19</v>
      </c>
      <c r="C11" s="70">
        <v>150</v>
      </c>
      <c r="D11" s="71" t="s">
        <v>20</v>
      </c>
      <c r="E11" s="119">
        <v>72795</v>
      </c>
      <c r="F11" s="120"/>
      <c r="G11" s="121">
        <v>78457.8</v>
      </c>
      <c r="H11" s="122"/>
      <c r="I11" s="62"/>
    </row>
    <row r="12" spans="2:9" ht="12" customHeight="1">
      <c r="B12" s="69" t="s">
        <v>21</v>
      </c>
      <c r="C12" s="72">
        <v>150</v>
      </c>
      <c r="D12" s="71" t="s">
        <v>9</v>
      </c>
      <c r="E12" s="119">
        <v>78100</v>
      </c>
      <c r="F12" s="120"/>
      <c r="G12" s="121">
        <v>83762.8</v>
      </c>
      <c r="H12" s="122"/>
      <c r="I12" s="62"/>
    </row>
    <row r="13" spans="2:9" ht="12" customHeight="1">
      <c r="B13" s="69" t="s">
        <v>22</v>
      </c>
      <c r="C13" s="72">
        <v>80</v>
      </c>
      <c r="D13" s="71" t="s">
        <v>23</v>
      </c>
      <c r="E13" s="119">
        <v>84800</v>
      </c>
      <c r="F13" s="120"/>
      <c r="G13" s="121">
        <v>88949.6</v>
      </c>
      <c r="H13" s="122"/>
      <c r="I13" s="62"/>
    </row>
    <row r="14" spans="2:9" ht="12" customHeight="1">
      <c r="B14" s="69" t="s">
        <v>24</v>
      </c>
      <c r="C14" s="72">
        <v>130</v>
      </c>
      <c r="D14" s="71" t="s">
        <v>11</v>
      </c>
      <c r="E14" s="119">
        <v>80600</v>
      </c>
      <c r="F14" s="120"/>
      <c r="G14" s="121">
        <v>87343.1</v>
      </c>
      <c r="H14" s="122"/>
      <c r="I14" s="62"/>
    </row>
    <row r="15" spans="2:9" ht="12" customHeight="1">
      <c r="B15" s="69" t="s">
        <v>25</v>
      </c>
      <c r="C15" s="72">
        <v>80</v>
      </c>
      <c r="D15" s="71" t="s">
        <v>26</v>
      </c>
      <c r="E15" s="119">
        <v>84800</v>
      </c>
      <c r="F15" s="120"/>
      <c r="G15" s="121">
        <v>90721.76</v>
      </c>
      <c r="H15" s="122"/>
      <c r="I15" s="62"/>
    </row>
    <row r="16" spans="2:9" ht="12" customHeight="1">
      <c r="B16" s="69" t="s">
        <v>27</v>
      </c>
      <c r="C16" s="72">
        <v>130</v>
      </c>
      <c r="D16" s="71" t="s">
        <v>26</v>
      </c>
      <c r="E16" s="119">
        <v>94400</v>
      </c>
      <c r="F16" s="120"/>
      <c r="G16" s="121">
        <v>104022.86</v>
      </c>
      <c r="H16" s="122"/>
      <c r="I16" s="62"/>
    </row>
    <row r="17" spans="2:9" ht="12" customHeight="1">
      <c r="B17" s="69" t="s">
        <v>28</v>
      </c>
      <c r="C17" s="72">
        <v>50</v>
      </c>
      <c r="D17" s="71" t="s">
        <v>29</v>
      </c>
      <c r="E17" s="119">
        <v>101200</v>
      </c>
      <c r="F17" s="120"/>
      <c r="G17" s="121">
        <v>105360</v>
      </c>
      <c r="H17" s="122"/>
      <c r="I17" s="62"/>
    </row>
    <row r="18" spans="2:9" ht="12" customHeight="1">
      <c r="B18" s="69" t="s">
        <v>30</v>
      </c>
      <c r="C18" s="72">
        <v>130</v>
      </c>
      <c r="D18" s="71" t="s">
        <v>15</v>
      </c>
      <c r="E18" s="119">
        <v>97700</v>
      </c>
      <c r="F18" s="120"/>
      <c r="G18" s="121">
        <v>108516</v>
      </c>
      <c r="H18" s="122"/>
      <c r="I18" s="62"/>
    </row>
    <row r="19" spans="2:9" ht="12" customHeight="1">
      <c r="B19" s="74" t="s">
        <v>31</v>
      </c>
      <c r="C19" s="72">
        <v>130</v>
      </c>
      <c r="D19" s="71" t="s">
        <v>15</v>
      </c>
      <c r="E19" s="119">
        <v>101200</v>
      </c>
      <c r="F19" s="120"/>
      <c r="G19" s="121">
        <v>112016</v>
      </c>
      <c r="H19" s="122"/>
      <c r="I19" s="62"/>
    </row>
    <row r="20" spans="2:9" ht="12" customHeight="1">
      <c r="B20" s="69" t="s">
        <v>32</v>
      </c>
      <c r="C20" s="72">
        <v>80</v>
      </c>
      <c r="D20" s="71" t="s">
        <v>33</v>
      </c>
      <c r="E20" s="119">
        <v>121600</v>
      </c>
      <c r="F20" s="120"/>
      <c r="G20" s="121">
        <v>130370.32</v>
      </c>
      <c r="H20" s="122"/>
      <c r="I20" s="62"/>
    </row>
    <row r="21" spans="2:9" ht="12" customHeight="1">
      <c r="B21" s="74" t="s">
        <v>34</v>
      </c>
      <c r="C21" s="72">
        <v>150</v>
      </c>
      <c r="D21" s="71" t="s">
        <v>35</v>
      </c>
      <c r="E21" s="123">
        <v>125800</v>
      </c>
      <c r="F21" s="124"/>
      <c r="G21" s="121">
        <v>142244.35</v>
      </c>
      <c r="H21" s="122"/>
      <c r="I21" s="62"/>
    </row>
    <row r="22" spans="2:9" ht="12" customHeight="1">
      <c r="B22" s="69" t="s">
        <v>213</v>
      </c>
      <c r="C22" s="72">
        <v>150</v>
      </c>
      <c r="D22" s="71" t="s">
        <v>36</v>
      </c>
      <c r="E22" s="123">
        <v>124000</v>
      </c>
      <c r="F22" s="124"/>
      <c r="G22" s="121">
        <v>144182.5</v>
      </c>
      <c r="H22" s="122"/>
      <c r="I22" s="62"/>
    </row>
    <row r="23" spans="2:9" ht="12" customHeight="1">
      <c r="B23" s="69" t="s">
        <v>211</v>
      </c>
      <c r="C23" s="72">
        <v>250</v>
      </c>
      <c r="D23" s="71" t="s">
        <v>36</v>
      </c>
      <c r="E23" s="123">
        <v>162500</v>
      </c>
      <c r="F23" s="124"/>
      <c r="G23" s="121">
        <v>196137.5</v>
      </c>
      <c r="H23" s="122"/>
      <c r="I23" s="62"/>
    </row>
    <row r="24" spans="2:9" ht="12" customHeight="1">
      <c r="B24" s="69" t="s">
        <v>212</v>
      </c>
      <c r="C24" s="72">
        <v>250</v>
      </c>
      <c r="D24" s="71" t="s">
        <v>36</v>
      </c>
      <c r="E24" s="123">
        <v>147700</v>
      </c>
      <c r="F24" s="124"/>
      <c r="G24" s="121">
        <v>181337.5</v>
      </c>
      <c r="H24" s="122"/>
      <c r="I24" s="62"/>
    </row>
    <row r="25" spans="2:9" ht="12" customHeight="1">
      <c r="B25" s="69" t="s">
        <v>37</v>
      </c>
      <c r="C25" s="72">
        <v>250</v>
      </c>
      <c r="D25" s="71" t="s">
        <v>38</v>
      </c>
      <c r="E25" s="123">
        <v>206000</v>
      </c>
      <c r="F25" s="124"/>
      <c r="G25" s="121">
        <v>258516.75</v>
      </c>
      <c r="H25" s="122"/>
      <c r="I25" s="62"/>
    </row>
    <row r="26" spans="2:9" ht="12" customHeight="1">
      <c r="B26" s="69" t="s">
        <v>39</v>
      </c>
      <c r="C26" s="72">
        <v>400</v>
      </c>
      <c r="D26" s="71" t="s">
        <v>38</v>
      </c>
      <c r="E26" s="123">
        <v>493800</v>
      </c>
      <c r="F26" s="124"/>
      <c r="G26" s="121">
        <v>577826.8</v>
      </c>
      <c r="H26" s="122"/>
      <c r="I26" s="62"/>
    </row>
    <row r="27" spans="2:9" ht="12" customHeight="1">
      <c r="B27" s="74" t="s">
        <v>40</v>
      </c>
      <c r="C27" s="72">
        <v>250</v>
      </c>
      <c r="D27" s="71" t="s">
        <v>41</v>
      </c>
      <c r="E27" s="123">
        <v>320250</v>
      </c>
      <c r="F27" s="124"/>
      <c r="G27" s="121">
        <v>410782</v>
      </c>
      <c r="H27" s="122"/>
      <c r="I27" s="62"/>
    </row>
    <row r="28" spans="2:9" ht="12" customHeight="1">
      <c r="B28" s="69" t="s">
        <v>42</v>
      </c>
      <c r="C28" s="72">
        <v>250</v>
      </c>
      <c r="D28" s="71" t="s">
        <v>43</v>
      </c>
      <c r="E28" s="123">
        <v>339500</v>
      </c>
      <c r="F28" s="124"/>
      <c r="G28" s="121">
        <v>430032</v>
      </c>
      <c r="H28" s="122"/>
      <c r="I28" s="62"/>
    </row>
    <row r="29" spans="2:9" ht="12" customHeight="1">
      <c r="B29" s="69" t="s">
        <v>97</v>
      </c>
      <c r="C29" s="72">
        <v>250</v>
      </c>
      <c r="D29" s="71" t="s">
        <v>43</v>
      </c>
      <c r="E29" s="123">
        <v>437100</v>
      </c>
      <c r="F29" s="124"/>
      <c r="G29" s="121">
        <v>527632</v>
      </c>
      <c r="H29" s="122"/>
      <c r="I29" s="62"/>
    </row>
    <row r="30" spans="2:9" ht="12" customHeight="1">
      <c r="B30" s="69" t="s">
        <v>44</v>
      </c>
      <c r="C30" s="72">
        <v>250</v>
      </c>
      <c r="D30" s="71" t="s">
        <v>45</v>
      </c>
      <c r="E30" s="123">
        <v>291600</v>
      </c>
      <c r="F30" s="124"/>
      <c r="G30" s="121">
        <v>348221.5</v>
      </c>
      <c r="H30" s="122"/>
      <c r="I30" s="62"/>
    </row>
    <row r="31" spans="2:9" ht="12" customHeight="1">
      <c r="B31" s="69" t="s">
        <v>46</v>
      </c>
      <c r="C31" s="72">
        <v>250</v>
      </c>
      <c r="D31" s="71" t="s">
        <v>43</v>
      </c>
      <c r="E31" s="123">
        <v>436300</v>
      </c>
      <c r="F31" s="124"/>
      <c r="G31" s="121">
        <v>526832</v>
      </c>
      <c r="H31" s="122"/>
      <c r="I31" s="62"/>
    </row>
    <row r="32" spans="2:9" ht="12" customHeight="1">
      <c r="B32" s="69" t="s">
        <v>47</v>
      </c>
      <c r="C32" s="72">
        <v>250</v>
      </c>
      <c r="D32" s="71" t="s">
        <v>43</v>
      </c>
      <c r="E32" s="123">
        <v>404600</v>
      </c>
      <c r="F32" s="124"/>
      <c r="G32" s="121">
        <v>495132</v>
      </c>
      <c r="H32" s="122"/>
      <c r="I32" s="62"/>
    </row>
    <row r="33" spans="2:9" ht="12" customHeight="1">
      <c r="B33" s="69" t="s">
        <v>49</v>
      </c>
      <c r="C33" s="72">
        <v>220</v>
      </c>
      <c r="D33" s="71" t="s">
        <v>43</v>
      </c>
      <c r="E33" s="123">
        <v>294200</v>
      </c>
      <c r="F33" s="124"/>
      <c r="G33" s="125">
        <v>373868.16000000003</v>
      </c>
      <c r="H33" s="126"/>
      <c r="I33" s="62"/>
    </row>
    <row r="34" spans="2:9" ht="12" customHeight="1">
      <c r="B34" s="69" t="s">
        <v>209</v>
      </c>
      <c r="C34" s="72">
        <v>250</v>
      </c>
      <c r="D34" s="71" t="s">
        <v>210</v>
      </c>
      <c r="E34" s="123">
        <v>447600</v>
      </c>
      <c r="F34" s="124"/>
      <c r="G34" s="121">
        <v>549731.25</v>
      </c>
      <c r="H34" s="122"/>
      <c r="I34" s="62"/>
    </row>
    <row r="35" spans="2:9" ht="12" customHeight="1">
      <c r="B35" s="69" t="s">
        <v>50</v>
      </c>
      <c r="C35" s="72">
        <v>300</v>
      </c>
      <c r="D35" s="71" t="s">
        <v>51</v>
      </c>
      <c r="E35" s="123">
        <v>654000</v>
      </c>
      <c r="F35" s="124"/>
      <c r="G35" s="121">
        <v>791280</v>
      </c>
      <c r="H35" s="122"/>
      <c r="I35" s="62"/>
    </row>
    <row r="36" spans="2:9" ht="12" customHeight="1">
      <c r="B36" s="69" t="s">
        <v>52</v>
      </c>
      <c r="C36" s="72">
        <v>250</v>
      </c>
      <c r="D36" s="71" t="s">
        <v>51</v>
      </c>
      <c r="E36" s="123">
        <v>720000</v>
      </c>
      <c r="F36" s="124"/>
      <c r="G36" s="121">
        <v>834400</v>
      </c>
      <c r="H36" s="122"/>
      <c r="I36" s="62"/>
    </row>
    <row r="37" spans="2:9" ht="12" customHeight="1">
      <c r="B37" s="69" t="s">
        <v>53</v>
      </c>
      <c r="C37" s="72">
        <v>415</v>
      </c>
      <c r="D37" s="71" t="s">
        <v>54</v>
      </c>
      <c r="E37" s="123">
        <v>820900</v>
      </c>
      <c r="F37" s="124"/>
      <c r="G37" s="121">
        <v>1048542.025</v>
      </c>
      <c r="H37" s="122"/>
      <c r="I37" s="62"/>
    </row>
    <row r="38" spans="2:9" ht="12" customHeight="1">
      <c r="B38" s="69" t="s">
        <v>55</v>
      </c>
      <c r="C38" s="72">
        <v>300</v>
      </c>
      <c r="D38" s="71" t="s">
        <v>54</v>
      </c>
      <c r="E38" s="123">
        <v>822700</v>
      </c>
      <c r="F38" s="124"/>
      <c r="G38" s="121">
        <v>987260.5</v>
      </c>
      <c r="H38" s="122"/>
      <c r="I38" s="62"/>
    </row>
    <row r="39" spans="2:9" ht="12" customHeight="1">
      <c r="B39" s="69" t="s">
        <v>56</v>
      </c>
      <c r="C39" s="72">
        <v>380</v>
      </c>
      <c r="D39" s="71" t="s">
        <v>57</v>
      </c>
      <c r="E39" s="123">
        <v>827000</v>
      </c>
      <c r="F39" s="124"/>
      <c r="G39" s="121">
        <v>1090168.62</v>
      </c>
      <c r="H39" s="122"/>
      <c r="I39" s="62"/>
    </row>
    <row r="40" spans="2:9" ht="12" customHeight="1">
      <c r="B40" s="69" t="s">
        <v>58</v>
      </c>
      <c r="C40" s="72">
        <v>300</v>
      </c>
      <c r="D40" s="71" t="s">
        <v>57</v>
      </c>
      <c r="E40" s="123">
        <v>851800</v>
      </c>
      <c r="F40" s="124"/>
      <c r="G40" s="121">
        <v>1059564.7</v>
      </c>
      <c r="H40" s="122"/>
      <c r="I40" s="62"/>
    </row>
    <row r="41" spans="2:9" ht="12" customHeight="1">
      <c r="B41" s="69" t="s">
        <v>59</v>
      </c>
      <c r="C41" s="72">
        <v>630</v>
      </c>
      <c r="D41" s="71" t="s">
        <v>60</v>
      </c>
      <c r="E41" s="123">
        <v>1498000</v>
      </c>
      <c r="F41" s="124"/>
      <c r="G41" s="121">
        <v>2063797.96</v>
      </c>
      <c r="H41" s="122"/>
      <c r="I41" s="62"/>
    </row>
    <row r="42" spans="2:9" ht="12" customHeight="1">
      <c r="B42" s="69" t="s">
        <v>61</v>
      </c>
      <c r="C42" s="72">
        <v>630</v>
      </c>
      <c r="D42" s="71" t="s">
        <v>62</v>
      </c>
      <c r="E42" s="123">
        <v>1600000</v>
      </c>
      <c r="F42" s="124"/>
      <c r="G42" s="121" t="s">
        <v>98</v>
      </c>
      <c r="H42" s="122"/>
      <c r="I42" s="62"/>
    </row>
    <row r="43" spans="2:9" ht="12" customHeight="1">
      <c r="B43" s="69" t="s">
        <v>63</v>
      </c>
      <c r="C43" s="72" t="s">
        <v>64</v>
      </c>
      <c r="D43" s="71" t="s">
        <v>43</v>
      </c>
      <c r="E43" s="123">
        <v>338400</v>
      </c>
      <c r="F43" s="124"/>
      <c r="G43" s="121">
        <v>431573.6</v>
      </c>
      <c r="H43" s="122"/>
      <c r="I43" s="62"/>
    </row>
    <row r="44" spans="2:9" ht="12" customHeight="1">
      <c r="B44" s="69" t="s">
        <v>99</v>
      </c>
      <c r="C44" s="72" t="s">
        <v>68</v>
      </c>
      <c r="D44" s="71" t="s">
        <v>51</v>
      </c>
      <c r="E44" s="123">
        <v>669500</v>
      </c>
      <c r="F44" s="124"/>
      <c r="G44" s="121">
        <v>856700</v>
      </c>
      <c r="H44" s="122"/>
      <c r="I44" s="62"/>
    </row>
    <row r="45" spans="2:9" ht="12" customHeight="1">
      <c r="B45" s="69" t="s">
        <v>65</v>
      </c>
      <c r="C45" s="73" t="s">
        <v>66</v>
      </c>
      <c r="D45" s="75" t="s">
        <v>51</v>
      </c>
      <c r="E45" s="123">
        <v>747000</v>
      </c>
      <c r="F45" s="124"/>
      <c r="G45" s="121">
        <v>965400</v>
      </c>
      <c r="H45" s="122"/>
      <c r="I45" s="62"/>
    </row>
    <row r="46" spans="2:9" ht="12" customHeight="1">
      <c r="B46" s="69" t="s">
        <v>67</v>
      </c>
      <c r="C46" s="72" t="s">
        <v>68</v>
      </c>
      <c r="D46" s="71" t="s">
        <v>54</v>
      </c>
      <c r="E46" s="123">
        <v>946900</v>
      </c>
      <c r="F46" s="124"/>
      <c r="G46" s="121">
        <v>1177237.9</v>
      </c>
      <c r="H46" s="122"/>
      <c r="I46" s="62"/>
    </row>
    <row r="47" spans="2:9" ht="12" customHeight="1">
      <c r="B47" s="69" t="s">
        <v>69</v>
      </c>
      <c r="C47" s="72" t="s">
        <v>68</v>
      </c>
      <c r="D47" s="71" t="s">
        <v>57</v>
      </c>
      <c r="E47" s="123">
        <v>954800</v>
      </c>
      <c r="F47" s="124"/>
      <c r="G47" s="121">
        <v>1228342.1</v>
      </c>
      <c r="H47" s="122"/>
      <c r="I47" s="62"/>
    </row>
    <row r="48" spans="2:9" ht="12" customHeight="1">
      <c r="B48" s="74" t="s">
        <v>70</v>
      </c>
      <c r="C48" s="72" t="s">
        <v>68</v>
      </c>
      <c r="D48" s="71" t="s">
        <v>60</v>
      </c>
      <c r="E48" s="123">
        <v>1673900</v>
      </c>
      <c r="F48" s="124"/>
      <c r="G48" s="121">
        <v>2079219.2000000002</v>
      </c>
      <c r="H48" s="122"/>
      <c r="I48" s="62"/>
    </row>
    <row r="49" spans="2:9" ht="12" customHeight="1">
      <c r="B49" s="69" t="s">
        <v>100</v>
      </c>
      <c r="C49" s="72" t="s">
        <v>71</v>
      </c>
      <c r="D49" s="71" t="s">
        <v>43</v>
      </c>
      <c r="E49" s="123">
        <v>400000</v>
      </c>
      <c r="F49" s="124"/>
      <c r="G49" s="121"/>
      <c r="H49" s="122"/>
      <c r="I49" s="62"/>
    </row>
    <row r="50" spans="2:9" ht="12" customHeight="1">
      <c r="B50" s="69" t="s">
        <v>72</v>
      </c>
      <c r="C50" s="72" t="s">
        <v>71</v>
      </c>
      <c r="D50" s="71" t="s">
        <v>51</v>
      </c>
      <c r="E50" s="123">
        <v>585500</v>
      </c>
      <c r="F50" s="124"/>
      <c r="G50" s="123"/>
      <c r="H50" s="127"/>
      <c r="I50" s="62"/>
    </row>
    <row r="51" spans="2:9" ht="12" customHeight="1">
      <c r="B51" s="69" t="s">
        <v>73</v>
      </c>
      <c r="C51" s="72" t="s">
        <v>71</v>
      </c>
      <c r="D51" s="71" t="s">
        <v>54</v>
      </c>
      <c r="E51" s="123">
        <v>793200</v>
      </c>
      <c r="F51" s="124"/>
      <c r="G51" s="121"/>
      <c r="H51" s="122"/>
      <c r="I51" s="62"/>
    </row>
    <row r="52" spans="2:9" ht="12" customHeight="1">
      <c r="B52" s="74" t="s">
        <v>74</v>
      </c>
      <c r="C52" s="72" t="s">
        <v>71</v>
      </c>
      <c r="D52" s="71" t="s">
        <v>57</v>
      </c>
      <c r="E52" s="123">
        <v>903500</v>
      </c>
      <c r="F52" s="124"/>
      <c r="G52" s="121"/>
      <c r="H52" s="122"/>
      <c r="I52" s="62"/>
    </row>
    <row r="53" spans="2:9" ht="12" customHeight="1" thickBot="1">
      <c r="B53" s="76" t="s">
        <v>75</v>
      </c>
      <c r="C53" s="77" t="s">
        <v>71</v>
      </c>
      <c r="D53" s="78" t="s">
        <v>60</v>
      </c>
      <c r="E53" s="128">
        <v>1592000</v>
      </c>
      <c r="F53" s="129"/>
      <c r="G53" s="130"/>
      <c r="H53" s="131"/>
      <c r="I53" s="62"/>
    </row>
    <row r="54" spans="2:9" ht="24" customHeight="1" thickBot="1">
      <c r="B54" s="107" t="s">
        <v>76</v>
      </c>
      <c r="C54" s="87" t="s">
        <v>2</v>
      </c>
      <c r="D54" s="88" t="s">
        <v>3</v>
      </c>
      <c r="E54" s="132" t="s">
        <v>77</v>
      </c>
      <c r="F54" s="133"/>
      <c r="G54" s="132" t="s">
        <v>78</v>
      </c>
      <c r="H54" s="133"/>
      <c r="I54" s="63"/>
    </row>
    <row r="55" spans="2:9" ht="12" customHeight="1">
      <c r="B55" s="90" t="s">
        <v>79</v>
      </c>
      <c r="C55" s="79">
        <v>50</v>
      </c>
      <c r="D55" s="80" t="s">
        <v>15</v>
      </c>
      <c r="E55" s="134">
        <v>195200</v>
      </c>
      <c r="F55" s="135"/>
      <c r="G55" s="134">
        <v>210600</v>
      </c>
      <c r="H55" s="136"/>
      <c r="I55" s="62"/>
    </row>
    <row r="56" spans="2:9" ht="12" customHeight="1">
      <c r="B56" s="89" t="s">
        <v>80</v>
      </c>
      <c r="C56" s="73">
        <v>50</v>
      </c>
      <c r="D56" s="71" t="s">
        <v>15</v>
      </c>
      <c r="E56" s="123">
        <v>231600</v>
      </c>
      <c r="F56" s="124"/>
      <c r="G56" s="123">
        <v>247000</v>
      </c>
      <c r="H56" s="127"/>
      <c r="I56" s="62"/>
    </row>
    <row r="57" spans="2:9" ht="12" customHeight="1">
      <c r="B57" s="89" t="s">
        <v>81</v>
      </c>
      <c r="C57" s="73">
        <v>50</v>
      </c>
      <c r="D57" s="71" t="s">
        <v>15</v>
      </c>
      <c r="E57" s="121">
        <v>249200</v>
      </c>
      <c r="F57" s="121"/>
      <c r="G57" s="121">
        <v>264600</v>
      </c>
      <c r="H57" s="122"/>
      <c r="I57" s="62"/>
    </row>
    <row r="58" spans="2:9" ht="12" customHeight="1">
      <c r="B58" s="89" t="s">
        <v>82</v>
      </c>
      <c r="C58" s="73">
        <v>50</v>
      </c>
      <c r="D58" s="71" t="s">
        <v>11</v>
      </c>
      <c r="E58" s="121">
        <v>164400</v>
      </c>
      <c r="F58" s="121"/>
      <c r="G58" s="121">
        <v>174200</v>
      </c>
      <c r="H58" s="122"/>
      <c r="I58" s="62"/>
    </row>
    <row r="59" spans="2:9" ht="12" customHeight="1">
      <c r="B59" s="89" t="s">
        <v>83</v>
      </c>
      <c r="C59" s="73">
        <v>50</v>
      </c>
      <c r="D59" s="71" t="s">
        <v>84</v>
      </c>
      <c r="E59" s="121">
        <v>124400</v>
      </c>
      <c r="F59" s="121"/>
      <c r="G59" s="121">
        <v>127200</v>
      </c>
      <c r="H59" s="122"/>
      <c r="I59" s="62"/>
    </row>
    <row r="60" spans="2:9" ht="14.25" customHeight="1">
      <c r="B60" s="89" t="s">
        <v>85</v>
      </c>
      <c r="C60" s="73">
        <v>70</v>
      </c>
      <c r="D60" s="71" t="s">
        <v>7</v>
      </c>
      <c r="E60" s="123">
        <v>89300</v>
      </c>
      <c r="F60" s="124"/>
      <c r="G60" s="123" t="s">
        <v>71</v>
      </c>
      <c r="H60" s="127"/>
      <c r="I60" s="62"/>
    </row>
    <row r="61" spans="2:9" ht="12" customHeight="1" thickBot="1">
      <c r="B61" s="89" t="s">
        <v>86</v>
      </c>
      <c r="C61" s="113">
        <v>100</v>
      </c>
      <c r="D61" s="78" t="s">
        <v>36</v>
      </c>
      <c r="E61" s="130">
        <v>448700</v>
      </c>
      <c r="F61" s="130"/>
      <c r="G61" s="130">
        <v>479500</v>
      </c>
      <c r="H61" s="131"/>
      <c r="I61" s="62"/>
    </row>
    <row r="62" spans="2:9" ht="24" customHeight="1" thickBot="1">
      <c r="B62" s="91" t="s">
        <v>87</v>
      </c>
      <c r="C62" s="87" t="s">
        <v>2</v>
      </c>
      <c r="D62" s="88" t="s">
        <v>3</v>
      </c>
      <c r="E62" s="137" t="s">
        <v>4</v>
      </c>
      <c r="F62" s="138"/>
      <c r="G62" s="139" t="s">
        <v>5</v>
      </c>
      <c r="H62" s="138"/>
      <c r="I62" s="62"/>
    </row>
    <row r="63" spans="2:9" ht="12" customHeight="1">
      <c r="B63" s="92" t="s">
        <v>88</v>
      </c>
      <c r="C63" s="75">
        <v>100</v>
      </c>
      <c r="D63" s="71">
        <v>0.5</v>
      </c>
      <c r="E63" s="121">
        <v>52700</v>
      </c>
      <c r="F63" s="121"/>
      <c r="G63" s="140">
        <v>62900</v>
      </c>
      <c r="H63" s="140"/>
      <c r="I63" s="62"/>
    </row>
    <row r="64" spans="2:9" ht="12" customHeight="1">
      <c r="B64" s="92" t="s">
        <v>89</v>
      </c>
      <c r="C64" s="75">
        <v>120</v>
      </c>
      <c r="D64" s="71" t="s">
        <v>15</v>
      </c>
      <c r="E64" s="121">
        <v>78700</v>
      </c>
      <c r="F64" s="121"/>
      <c r="G64" s="121">
        <v>98100</v>
      </c>
      <c r="H64" s="121"/>
      <c r="I64" s="62"/>
    </row>
    <row r="65" spans="1:9" ht="12" customHeight="1">
      <c r="A65" s="58"/>
      <c r="B65" s="92" t="s">
        <v>90</v>
      </c>
      <c r="C65" s="75">
        <v>150</v>
      </c>
      <c r="D65" s="71" t="s">
        <v>36</v>
      </c>
      <c r="E65" s="121">
        <v>123500</v>
      </c>
      <c r="F65" s="121"/>
      <c r="G65" s="123">
        <v>161200</v>
      </c>
      <c r="H65" s="124"/>
      <c r="I65" s="62"/>
    </row>
    <row r="66" spans="1:9" ht="12" customHeight="1">
      <c r="A66" s="58"/>
      <c r="B66" s="92" t="s">
        <v>91</v>
      </c>
      <c r="C66" s="75">
        <v>160</v>
      </c>
      <c r="D66" s="71" t="s">
        <v>92</v>
      </c>
      <c r="E66" s="121">
        <v>162700</v>
      </c>
      <c r="F66" s="121"/>
      <c r="G66" s="123">
        <v>229500</v>
      </c>
      <c r="H66" s="124"/>
      <c r="I66" s="62"/>
    </row>
    <row r="67" spans="1:9" ht="12" customHeight="1">
      <c r="A67" s="58"/>
      <c r="B67" s="92" t="s">
        <v>93</v>
      </c>
      <c r="C67" s="75">
        <v>250</v>
      </c>
      <c r="D67" s="71" t="s">
        <v>43</v>
      </c>
      <c r="E67" s="121">
        <v>339400</v>
      </c>
      <c r="F67" s="121"/>
      <c r="G67" s="123">
        <v>464700</v>
      </c>
      <c r="H67" s="124"/>
      <c r="I67" s="62"/>
    </row>
    <row r="68" spans="1:9" ht="12" customHeight="1">
      <c r="A68" s="58"/>
      <c r="B68" s="92" t="s">
        <v>94</v>
      </c>
      <c r="C68" s="75">
        <v>450</v>
      </c>
      <c r="D68" s="71" t="s">
        <v>54</v>
      </c>
      <c r="E68" s="123">
        <v>833400</v>
      </c>
      <c r="F68" s="124"/>
      <c r="G68" s="123">
        <v>1098200</v>
      </c>
      <c r="H68" s="124"/>
      <c r="I68" s="62"/>
    </row>
    <row r="69" spans="1:9" ht="12" customHeight="1">
      <c r="A69" s="58"/>
      <c r="B69" s="56"/>
      <c r="C69" s="57"/>
      <c r="D69" s="58"/>
      <c r="E69" s="59"/>
      <c r="F69" s="59"/>
      <c r="G69" s="60"/>
      <c r="H69" s="58"/>
      <c r="I69" s="58"/>
    </row>
    <row r="70" spans="1:9" ht="12" customHeight="1">
      <c r="A70" s="58"/>
      <c r="B70" s="141" t="s">
        <v>95</v>
      </c>
      <c r="C70" s="141"/>
      <c r="D70" s="141"/>
      <c r="E70" s="141"/>
      <c r="F70" s="141"/>
      <c r="G70" s="141"/>
      <c r="H70" s="141"/>
      <c r="I70" s="58"/>
    </row>
    <row r="71" spans="1:9" ht="12" customHeight="1">
      <c r="A71" s="58"/>
      <c r="B71" s="56"/>
      <c r="C71" s="57"/>
      <c r="D71" s="58"/>
      <c r="E71" s="59"/>
      <c r="F71" s="59"/>
      <c r="G71" s="60"/>
      <c r="H71" s="58"/>
      <c r="I71" s="58"/>
    </row>
    <row r="72" spans="1:8" ht="12" customHeight="1">
      <c r="A72" s="3"/>
      <c r="B72" s="93"/>
      <c r="C72" s="142"/>
      <c r="D72" s="142"/>
      <c r="E72" s="142"/>
      <c r="F72" s="142"/>
      <c r="G72" s="142"/>
      <c r="H72" s="3"/>
    </row>
    <row r="73" spans="1:8" ht="12" customHeight="1">
      <c r="A73" s="3"/>
      <c r="B73" s="93"/>
      <c r="C73" s="2"/>
      <c r="D73" s="2"/>
      <c r="E73" s="84"/>
      <c r="F73" s="84"/>
      <c r="G73" s="84"/>
      <c r="H73" s="3"/>
    </row>
    <row r="74" spans="1:8" ht="12" customHeight="1">
      <c r="A74" s="3"/>
      <c r="B74" s="93"/>
      <c r="C74" s="83"/>
      <c r="D74" s="52"/>
      <c r="E74" s="85"/>
      <c r="F74" s="52"/>
      <c r="G74" s="94"/>
      <c r="H74" s="3"/>
    </row>
    <row r="75" spans="1:8" ht="12" customHeight="1">
      <c r="A75" s="3"/>
      <c r="B75" s="93"/>
      <c r="C75" s="2"/>
      <c r="D75" s="52"/>
      <c r="E75" s="85"/>
      <c r="F75" s="52"/>
      <c r="G75" s="94"/>
      <c r="H75" s="3"/>
    </row>
    <row r="76" spans="1:8" ht="12" customHeight="1">
      <c r="A76" s="3"/>
      <c r="B76" s="93"/>
      <c r="C76" s="52"/>
      <c r="D76" s="52"/>
      <c r="E76" s="85"/>
      <c r="F76" s="52"/>
      <c r="G76" s="94"/>
      <c r="H76" s="3"/>
    </row>
    <row r="77" spans="1:8" ht="12" customHeight="1">
      <c r="A77" s="3"/>
      <c r="B77" s="93"/>
      <c r="C77" s="2"/>
      <c r="D77" s="52"/>
      <c r="E77" s="85"/>
      <c r="F77" s="52"/>
      <c r="G77" s="94"/>
      <c r="H77" s="3"/>
    </row>
    <row r="78" spans="1:8" ht="12" customHeight="1">
      <c r="A78" s="3"/>
      <c r="B78" s="93"/>
      <c r="C78" s="2"/>
      <c r="D78" s="52"/>
      <c r="E78" s="85"/>
      <c r="F78" s="52"/>
      <c r="G78" s="94"/>
      <c r="H78" s="3"/>
    </row>
    <row r="79" spans="1:23" s="1" customFormat="1" ht="12.75">
      <c r="A79" s="3"/>
      <c r="B79" s="93"/>
      <c r="C79" s="2"/>
      <c r="D79" s="52"/>
      <c r="E79" s="85"/>
      <c r="F79" s="52"/>
      <c r="G79" s="94"/>
      <c r="H79" s="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 s="1" customFormat="1" ht="12.75">
      <c r="A80" s="3"/>
      <c r="B80" s="93"/>
      <c r="C80" s="2"/>
      <c r="D80" s="52"/>
      <c r="E80" s="85"/>
      <c r="F80" s="52"/>
      <c r="G80" s="94"/>
      <c r="H80" s="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spans="1:23" s="1" customFormat="1" ht="12.75">
      <c r="A81" s="3"/>
      <c r="B81" s="93"/>
      <c r="C81" s="2"/>
      <c r="D81" s="52"/>
      <c r="E81" s="85"/>
      <c r="F81" s="52"/>
      <c r="G81" s="94"/>
      <c r="H81" s="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1" customFormat="1" ht="12.75">
      <c r="A82" s="3"/>
      <c r="B82" s="93"/>
      <c r="C82" s="2"/>
      <c r="D82" s="52"/>
      <c r="E82" s="85"/>
      <c r="F82" s="52"/>
      <c r="G82" s="52"/>
      <c r="H82" s="5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1" customFormat="1" ht="12.75">
      <c r="A83" s="3"/>
      <c r="B83" s="93"/>
      <c r="C83" s="2"/>
      <c r="D83" s="52"/>
      <c r="E83" s="85"/>
      <c r="F83" s="52"/>
      <c r="G83" s="94"/>
      <c r="H83" s="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s="1" customFormat="1" ht="12.75">
      <c r="A84" s="3"/>
      <c r="B84" s="93"/>
      <c r="C84" s="2"/>
      <c r="D84" s="52"/>
      <c r="E84" s="85"/>
      <c r="F84" s="52"/>
      <c r="G84" s="94"/>
      <c r="H84" s="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s="1" customFormat="1" ht="12.75">
      <c r="A85" s="3"/>
      <c r="B85" s="93"/>
      <c r="C85" s="2"/>
      <c r="D85" s="52"/>
      <c r="E85" s="85"/>
      <c r="F85" s="52"/>
      <c r="G85" s="94"/>
      <c r="H85" s="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s="1" customFormat="1" ht="12.75">
      <c r="A86" s="3"/>
      <c r="B86" s="93"/>
      <c r="C86" s="2"/>
      <c r="D86" s="52"/>
      <c r="E86" s="85"/>
      <c r="F86" s="52"/>
      <c r="G86" s="94"/>
      <c r="H86" s="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s="1" customFormat="1" ht="12.75">
      <c r="A87" s="3"/>
      <c r="B87" s="93"/>
      <c r="C87" s="2"/>
      <c r="D87" s="52"/>
      <c r="E87" s="52"/>
      <c r="F87" s="52"/>
      <c r="G87" s="94"/>
      <c r="H87" s="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s="1" customFormat="1" ht="12.75">
      <c r="A88" s="3"/>
      <c r="B88" s="93"/>
      <c r="C88" s="2"/>
      <c r="D88" s="52"/>
      <c r="E88" s="52"/>
      <c r="F88" s="52"/>
      <c r="G88" s="94"/>
      <c r="H88" s="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1" customFormat="1" ht="12.75">
      <c r="A89" s="3"/>
      <c r="B89" s="93"/>
      <c r="C89" s="52"/>
      <c r="D89" s="3"/>
      <c r="E89" s="81"/>
      <c r="F89" s="81"/>
      <c r="G89" s="3"/>
      <c r="H89" s="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8" ht="12.75">
      <c r="A90" s="3"/>
      <c r="B90" s="93"/>
      <c r="C90" s="52"/>
      <c r="D90" s="3"/>
      <c r="E90" s="81"/>
      <c r="F90" s="81"/>
      <c r="G90" s="3"/>
      <c r="H90" s="3"/>
    </row>
    <row r="91" spans="1:8" ht="12.75">
      <c r="A91" s="3"/>
      <c r="B91" s="93"/>
      <c r="C91" s="52"/>
      <c r="D91" s="3"/>
      <c r="E91" s="81"/>
      <c r="F91" s="81"/>
      <c r="G91" s="3"/>
      <c r="H91" s="3"/>
    </row>
    <row r="92" spans="1:8" ht="12.75">
      <c r="A92" s="3"/>
      <c r="B92" s="93"/>
      <c r="C92" s="52"/>
      <c r="D92" s="3"/>
      <c r="E92" s="81"/>
      <c r="F92" s="81"/>
      <c r="G92" s="3"/>
      <c r="H92" s="3"/>
    </row>
    <row r="93" spans="1:8" ht="11.25" customHeight="1">
      <c r="A93" s="3"/>
      <c r="B93" s="93"/>
      <c r="C93" s="52"/>
      <c r="D93" s="3"/>
      <c r="E93" s="81"/>
      <c r="F93" s="81"/>
      <c r="G93" s="3"/>
      <c r="H93" s="3"/>
    </row>
    <row r="94" spans="1:8" ht="12.75">
      <c r="A94" s="3"/>
      <c r="B94" s="93"/>
      <c r="C94" s="52"/>
      <c r="D94" s="3"/>
      <c r="E94" s="81"/>
      <c r="F94" s="81"/>
      <c r="G94" s="3"/>
      <c r="H94" s="3"/>
    </row>
    <row r="95" spans="1:8" ht="12.75">
      <c r="A95" s="3"/>
      <c r="B95" s="93"/>
      <c r="C95" s="52"/>
      <c r="D95" s="3"/>
      <c r="E95" s="81"/>
      <c r="F95" s="81"/>
      <c r="G95" s="3"/>
      <c r="H95" s="3"/>
    </row>
    <row r="96" spans="1:8" ht="12.75">
      <c r="A96" s="3"/>
      <c r="B96" s="93"/>
      <c r="C96" s="52"/>
      <c r="D96" s="3"/>
      <c r="E96" s="81"/>
      <c r="F96" s="81"/>
      <c r="G96" s="3"/>
      <c r="H96" s="3"/>
    </row>
    <row r="97" spans="1:8" ht="12.75">
      <c r="A97" s="3"/>
      <c r="B97" s="93"/>
      <c r="C97" s="52"/>
      <c r="D97" s="3"/>
      <c r="E97" s="81"/>
      <c r="F97" s="81"/>
      <c r="G97" s="3"/>
      <c r="H97" s="3"/>
    </row>
    <row r="98" spans="1:8" ht="12.75">
      <c r="A98" s="3"/>
      <c r="B98" s="93"/>
      <c r="C98" s="52"/>
      <c r="D98" s="3"/>
      <c r="E98" s="81"/>
      <c r="F98" s="81"/>
      <c r="G98" s="3"/>
      <c r="H98" s="3"/>
    </row>
    <row r="99" spans="1:8" ht="12.75">
      <c r="A99" s="3"/>
      <c r="B99" s="93"/>
      <c r="C99" s="52"/>
      <c r="D99" s="3"/>
      <c r="E99" s="81"/>
      <c r="F99" s="81"/>
      <c r="G99" s="3"/>
      <c r="H99" s="3"/>
    </row>
    <row r="100" spans="1:8" ht="12.75">
      <c r="A100" s="3"/>
      <c r="B100" s="93"/>
      <c r="C100" s="52"/>
      <c r="D100" s="3"/>
      <c r="E100" s="81"/>
      <c r="F100" s="81"/>
      <c r="G100" s="3"/>
      <c r="H100" s="3"/>
    </row>
    <row r="101" spans="1:8" ht="12.75">
      <c r="A101" s="3"/>
      <c r="B101" s="93"/>
      <c r="C101" s="52"/>
      <c r="D101" s="3"/>
      <c r="E101" s="81"/>
      <c r="F101" s="81"/>
      <c r="G101" s="3"/>
      <c r="H101" s="3"/>
    </row>
    <row r="102" spans="1:8" ht="12.75">
      <c r="A102" s="3"/>
      <c r="B102" s="93"/>
      <c r="C102" s="52"/>
      <c r="D102" s="3"/>
      <c r="E102" s="81"/>
      <c r="F102" s="81"/>
      <c r="G102" s="3"/>
      <c r="H102" s="3"/>
    </row>
    <row r="103" spans="1:8" ht="12.75">
      <c r="A103" s="3"/>
      <c r="B103" s="93"/>
      <c r="C103" s="52"/>
      <c r="D103" s="3"/>
      <c r="E103" s="81"/>
      <c r="F103" s="81"/>
      <c r="G103" s="3"/>
      <c r="H103" s="3"/>
    </row>
    <row r="104" spans="1:11" ht="12.75">
      <c r="A104" s="3"/>
      <c r="B104" s="93"/>
      <c r="C104" s="52"/>
      <c r="D104" s="3"/>
      <c r="E104" s="81"/>
      <c r="F104" s="81"/>
      <c r="G104" s="3"/>
      <c r="H104" s="3"/>
      <c r="I104" s="3"/>
      <c r="J104" s="3"/>
      <c r="K104" s="3"/>
    </row>
    <row r="105" spans="1:11" ht="12.75">
      <c r="A105" s="3"/>
      <c r="B105" s="93"/>
      <c r="C105" s="52"/>
      <c r="D105" s="3"/>
      <c r="E105" s="81"/>
      <c r="F105" s="81"/>
      <c r="G105" s="3"/>
      <c r="H105" s="3"/>
      <c r="I105" s="3"/>
      <c r="J105" s="3"/>
      <c r="K105" s="3"/>
    </row>
    <row r="106" spans="1:11" ht="12.75">
      <c r="A106" s="3"/>
      <c r="B106" s="2"/>
      <c r="C106" s="2"/>
      <c r="D106" s="2"/>
      <c r="E106" s="2"/>
      <c r="F106" s="2"/>
      <c r="G106" s="2"/>
      <c r="H106" s="2"/>
      <c r="I106" s="2"/>
      <c r="J106" s="3"/>
      <c r="K106" s="3"/>
    </row>
    <row r="107" spans="1:11" ht="12.75">
      <c r="A107" s="3"/>
      <c r="B107" s="3"/>
      <c r="C107" s="3"/>
      <c r="D107" s="95"/>
      <c r="E107" s="96"/>
      <c r="F107" s="3"/>
      <c r="G107" s="95"/>
      <c r="H107" s="52"/>
      <c r="I107" s="52"/>
      <c r="J107" s="3"/>
      <c r="K107" s="3"/>
    </row>
    <row r="108" spans="1:11" ht="12.75">
      <c r="A108" s="3"/>
      <c r="B108" s="3"/>
      <c r="C108" s="3"/>
      <c r="D108" s="95"/>
      <c r="E108" s="96"/>
      <c r="F108" s="3"/>
      <c r="G108" s="95"/>
      <c r="H108" s="52"/>
      <c r="I108" s="52"/>
      <c r="J108" s="3"/>
      <c r="K108" s="3"/>
    </row>
    <row r="109" spans="1:11" ht="12.75">
      <c r="A109" s="3"/>
      <c r="B109" s="3"/>
      <c r="C109" s="3"/>
      <c r="D109" s="95"/>
      <c r="E109" s="52"/>
      <c r="F109" s="53"/>
      <c r="G109" s="95"/>
      <c r="H109" s="52"/>
      <c r="I109" s="52"/>
      <c r="J109" s="3"/>
      <c r="K109" s="3"/>
    </row>
    <row r="110" spans="1:11" ht="12.75">
      <c r="A110" s="3"/>
      <c r="B110" s="3"/>
      <c r="C110" s="3"/>
      <c r="D110" s="95"/>
      <c r="E110" s="52"/>
      <c r="F110" s="53"/>
      <c r="G110" s="95"/>
      <c r="H110" s="52"/>
      <c r="I110" s="52"/>
      <c r="J110" s="3"/>
      <c r="K110" s="3"/>
    </row>
    <row r="111" spans="1:11" ht="12.75">
      <c r="A111" s="51"/>
      <c r="B111" s="51"/>
      <c r="C111" s="51"/>
      <c r="D111" s="97"/>
      <c r="E111" s="98"/>
      <c r="F111" s="99"/>
      <c r="G111" s="97"/>
      <c r="H111" s="98"/>
      <c r="I111" s="98"/>
      <c r="J111" s="51"/>
      <c r="K111" s="51"/>
    </row>
    <row r="112" spans="1:11" ht="12.75">
      <c r="A112" s="51"/>
      <c r="B112" s="100"/>
      <c r="C112" s="51"/>
      <c r="D112" s="97"/>
      <c r="E112" s="98"/>
      <c r="F112" s="99"/>
      <c r="G112" s="97"/>
      <c r="H112" s="98"/>
      <c r="I112" s="98"/>
      <c r="J112" s="51"/>
      <c r="K112" s="51"/>
    </row>
    <row r="113" spans="1:11" ht="12.75">
      <c r="A113" s="51"/>
      <c r="B113" s="100"/>
      <c r="C113" s="51"/>
      <c r="D113" s="97"/>
      <c r="E113" s="98"/>
      <c r="F113" s="99"/>
      <c r="G113" s="97"/>
      <c r="H113" s="101"/>
      <c r="I113" s="101"/>
      <c r="J113" s="51"/>
      <c r="K113" s="51"/>
    </row>
    <row r="114" spans="1:11" ht="12.75">
      <c r="A114" s="51"/>
      <c r="B114" s="51"/>
      <c r="C114" s="51"/>
      <c r="D114" s="97"/>
      <c r="E114" s="98"/>
      <c r="F114" s="99"/>
      <c r="G114" s="97"/>
      <c r="H114" s="98"/>
      <c r="I114" s="98"/>
      <c r="J114" s="51"/>
      <c r="K114" s="51"/>
    </row>
    <row r="115" spans="1:11" ht="12.75">
      <c r="A115" s="51"/>
      <c r="B115" s="51"/>
      <c r="C115" s="51"/>
      <c r="D115" s="97"/>
      <c r="E115" s="98"/>
      <c r="F115" s="99"/>
      <c r="G115" s="97"/>
      <c r="H115" s="98"/>
      <c r="I115" s="98"/>
      <c r="J115" s="51"/>
      <c r="K115" s="51"/>
    </row>
    <row r="116" spans="1:11" ht="12.75">
      <c r="A116" s="51"/>
      <c r="B116" s="51"/>
      <c r="C116" s="51"/>
      <c r="D116" s="97"/>
      <c r="E116" s="98"/>
      <c r="F116" s="99"/>
      <c r="G116" s="97"/>
      <c r="H116" s="98"/>
      <c r="I116" s="98"/>
      <c r="J116" s="51"/>
      <c r="K116" s="51"/>
    </row>
    <row r="117" spans="1:11" ht="12.75">
      <c r="A117" s="51"/>
      <c r="B117" s="51"/>
      <c r="C117" s="51"/>
      <c r="D117" s="97"/>
      <c r="E117" s="98"/>
      <c r="F117" s="99"/>
      <c r="G117" s="97"/>
      <c r="H117" s="98"/>
      <c r="I117" s="98"/>
      <c r="J117" s="51"/>
      <c r="K117" s="51"/>
    </row>
    <row r="118" spans="1:11" ht="12.75">
      <c r="A118" s="51"/>
      <c r="B118" s="51"/>
      <c r="C118" s="51"/>
      <c r="D118" s="97"/>
      <c r="E118" s="98"/>
      <c r="F118" s="99"/>
      <c r="G118" s="97"/>
      <c r="H118" s="98"/>
      <c r="I118" s="98"/>
      <c r="J118" s="51"/>
      <c r="K118" s="51"/>
    </row>
    <row r="119" spans="1:11" ht="12.75">
      <c r="A119" s="51"/>
      <c r="B119" s="51"/>
      <c r="C119" s="51"/>
      <c r="D119" s="97"/>
      <c r="E119" s="98"/>
      <c r="F119" s="99"/>
      <c r="G119" s="97"/>
      <c r="H119" s="98"/>
      <c r="I119" s="98"/>
      <c r="J119" s="51"/>
      <c r="K119" s="51"/>
    </row>
    <row r="120" spans="1:11" ht="12.75">
      <c r="A120" s="51"/>
      <c r="B120" s="100"/>
      <c r="C120" s="51"/>
      <c r="D120" s="97"/>
      <c r="E120" s="98"/>
      <c r="F120" s="99"/>
      <c r="G120" s="47"/>
      <c r="H120" s="98"/>
      <c r="I120" s="98"/>
      <c r="J120" s="51"/>
      <c r="K120" s="51"/>
    </row>
    <row r="121" spans="1:11" ht="12.75">
      <c r="A121" s="51"/>
      <c r="B121" s="100"/>
      <c r="C121" s="51"/>
      <c r="D121" s="97"/>
      <c r="E121" s="98"/>
      <c r="F121" s="99"/>
      <c r="G121" s="47"/>
      <c r="H121" s="98"/>
      <c r="I121" s="98"/>
      <c r="J121" s="51"/>
      <c r="K121" s="51"/>
    </row>
    <row r="122" spans="1:11" ht="12.75">
      <c r="A122" s="51"/>
      <c r="B122" s="51"/>
      <c r="C122" s="51"/>
      <c r="D122" s="97"/>
      <c r="E122" s="98"/>
      <c r="F122" s="99"/>
      <c r="G122" s="102"/>
      <c r="H122" s="82"/>
      <c r="I122" s="82"/>
      <c r="J122" s="51"/>
      <c r="K122" s="51"/>
    </row>
    <row r="123" spans="1:11" ht="12.75">
      <c r="A123" s="51"/>
      <c r="B123" s="51"/>
      <c r="C123" s="51"/>
      <c r="D123" s="97"/>
      <c r="E123" s="98"/>
      <c r="F123" s="99"/>
      <c r="G123" s="83"/>
      <c r="H123" s="97"/>
      <c r="I123" s="97"/>
      <c r="J123" s="51"/>
      <c r="K123" s="51"/>
    </row>
    <row r="124" spans="1:11" ht="12.75">
      <c r="A124" s="51"/>
      <c r="B124" s="51"/>
      <c r="C124" s="51"/>
      <c r="D124" s="97"/>
      <c r="E124" s="98"/>
      <c r="F124" s="99"/>
      <c r="G124" s="83"/>
      <c r="H124" s="97"/>
      <c r="I124" s="97"/>
      <c r="J124" s="51"/>
      <c r="K124" s="51"/>
    </row>
    <row r="125" spans="1:11" ht="12.75">
      <c r="A125" s="51"/>
      <c r="B125" s="51"/>
      <c r="C125" s="51"/>
      <c r="D125" s="97"/>
      <c r="E125" s="98"/>
      <c r="F125" s="99"/>
      <c r="G125" s="83"/>
      <c r="H125" s="97"/>
      <c r="I125" s="97"/>
      <c r="J125" s="51"/>
      <c r="K125" s="51"/>
    </row>
    <row r="126" spans="1:11" ht="12.75">
      <c r="A126" s="3"/>
      <c r="B126" s="3"/>
      <c r="C126" s="3"/>
      <c r="D126" s="95"/>
      <c r="E126" s="52"/>
      <c r="F126" s="53"/>
      <c r="G126" s="2"/>
      <c r="H126" s="97"/>
      <c r="I126" s="97"/>
      <c r="J126" s="3"/>
      <c r="K126" s="3"/>
    </row>
    <row r="127" spans="1:11" ht="12.75">
      <c r="A127" s="3"/>
      <c r="B127" s="3"/>
      <c r="C127" s="3"/>
      <c r="D127" s="95"/>
      <c r="E127" s="52"/>
      <c r="F127" s="53"/>
      <c r="G127" s="103"/>
      <c r="H127" s="97"/>
      <c r="I127" s="97"/>
      <c r="J127" s="3"/>
      <c r="K127" s="3"/>
    </row>
    <row r="128" spans="1:11" ht="12.75">
      <c r="A128" s="3"/>
      <c r="B128" s="3"/>
      <c r="C128" s="3"/>
      <c r="D128" s="95"/>
      <c r="E128" s="52"/>
      <c r="F128" s="53"/>
      <c r="G128" s="103"/>
      <c r="H128" s="46"/>
      <c r="I128" s="46"/>
      <c r="J128" s="3"/>
      <c r="K128" s="3"/>
    </row>
    <row r="129" spans="1:11" ht="12.75">
      <c r="A129" s="3"/>
      <c r="B129" s="3"/>
      <c r="C129" s="3"/>
      <c r="D129" s="95"/>
      <c r="E129" s="52"/>
      <c r="F129" s="53"/>
      <c r="G129" s="2"/>
      <c r="H129" s="47"/>
      <c r="I129" s="47"/>
      <c r="J129" s="3"/>
      <c r="K129" s="3"/>
    </row>
    <row r="130" spans="1:11" ht="12.75">
      <c r="A130" s="3"/>
      <c r="B130" s="44"/>
      <c r="C130" s="3"/>
      <c r="D130" s="45"/>
      <c r="E130" s="96"/>
      <c r="F130" s="104"/>
      <c r="G130" s="2"/>
      <c r="H130" s="47"/>
      <c r="I130" s="47"/>
      <c r="J130" s="3"/>
      <c r="K130" s="3"/>
    </row>
    <row r="131" spans="1:11" ht="12.75">
      <c r="A131" s="3"/>
      <c r="B131" s="44"/>
      <c r="C131" s="44"/>
      <c r="D131" s="45"/>
      <c r="E131" s="96"/>
      <c r="F131" s="104"/>
      <c r="G131" s="50"/>
      <c r="H131" s="46"/>
      <c r="I131" s="46"/>
      <c r="J131" s="3"/>
      <c r="K131" s="3"/>
    </row>
    <row r="132" spans="1:11" ht="12.75">
      <c r="A132" s="3"/>
      <c r="B132" s="105"/>
      <c r="C132" s="105"/>
      <c r="D132" s="105"/>
      <c r="E132" s="48"/>
      <c r="F132" s="49"/>
      <c r="G132" s="50"/>
      <c r="H132" s="46"/>
      <c r="I132" s="46"/>
      <c r="J132" s="3"/>
      <c r="K132" s="3"/>
    </row>
    <row r="133" spans="1:11" ht="12.75">
      <c r="A133" s="3"/>
      <c r="B133" s="47"/>
      <c r="C133" s="46"/>
      <c r="D133" s="46"/>
      <c r="E133" s="2"/>
      <c r="F133" s="106"/>
      <c r="G133" s="50"/>
      <c r="H133" s="46"/>
      <c r="I133" s="46"/>
      <c r="J133" s="3"/>
      <c r="K133" s="3"/>
    </row>
    <row r="134" spans="1:11" ht="12.75">
      <c r="A134" s="3"/>
      <c r="B134" s="47"/>
      <c r="C134" s="46"/>
      <c r="D134" s="46"/>
      <c r="E134" s="48"/>
      <c r="F134" s="49"/>
      <c r="G134" s="50"/>
      <c r="H134" s="46"/>
      <c r="I134" s="46"/>
      <c r="J134" s="3"/>
      <c r="K134" s="3"/>
    </row>
    <row r="135" spans="1:11" ht="12.75">
      <c r="A135" s="3"/>
      <c r="B135" s="93"/>
      <c r="C135" s="52"/>
      <c r="D135" s="3"/>
      <c r="E135" s="81"/>
      <c r="F135" s="81"/>
      <c r="G135" s="3"/>
      <c r="H135" s="3"/>
      <c r="I135" s="3"/>
      <c r="J135" s="3"/>
      <c r="K135" s="3"/>
    </row>
    <row r="136" spans="1:8" ht="12.75">
      <c r="A136" s="3"/>
      <c r="B136" s="93"/>
      <c r="C136" s="52"/>
      <c r="D136" s="3"/>
      <c r="E136" s="81"/>
      <c r="F136" s="81"/>
      <c r="G136" s="3"/>
      <c r="H136" s="3"/>
    </row>
  </sheetData>
  <sheetProtection/>
  <mergeCells count="122">
    <mergeCell ref="E45:F45"/>
    <mergeCell ref="G45:H45"/>
    <mergeCell ref="E46:F46"/>
    <mergeCell ref="G46:H46"/>
    <mergeCell ref="E47:F47"/>
    <mergeCell ref="G47:H47"/>
    <mergeCell ref="B70:H70"/>
    <mergeCell ref="C72:G72"/>
    <mergeCell ref="E66:F66"/>
    <mergeCell ref="G66:H66"/>
    <mergeCell ref="E67:F67"/>
    <mergeCell ref="G67:H67"/>
    <mergeCell ref="E68:F68"/>
    <mergeCell ref="G68:H68"/>
    <mergeCell ref="E63:F63"/>
    <mergeCell ref="G63:H63"/>
    <mergeCell ref="E64:F64"/>
    <mergeCell ref="G64:H64"/>
    <mergeCell ref="E65:F65"/>
    <mergeCell ref="G65:H65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54:F54"/>
    <mergeCell ref="G54:H54"/>
    <mergeCell ref="E55:F55"/>
    <mergeCell ref="G55:H55"/>
    <mergeCell ref="E56:F56"/>
    <mergeCell ref="G56:H56"/>
    <mergeCell ref="E51:F51"/>
    <mergeCell ref="G51:H51"/>
    <mergeCell ref="E52:F52"/>
    <mergeCell ref="G52:H52"/>
    <mergeCell ref="E53:F53"/>
    <mergeCell ref="G53:H53"/>
    <mergeCell ref="E48:F48"/>
    <mergeCell ref="G48:H48"/>
    <mergeCell ref="E49:F49"/>
    <mergeCell ref="G49:H49"/>
    <mergeCell ref="E50:F50"/>
    <mergeCell ref="G50:H50"/>
    <mergeCell ref="E42:F42"/>
    <mergeCell ref="G42:H42"/>
    <mergeCell ref="E43:F43"/>
    <mergeCell ref="G43:H43"/>
    <mergeCell ref="E44:F44"/>
    <mergeCell ref="G44:H44"/>
    <mergeCell ref="E39:F39"/>
    <mergeCell ref="G39:H39"/>
    <mergeCell ref="E40:F40"/>
    <mergeCell ref="G40:H40"/>
    <mergeCell ref="E41:F41"/>
    <mergeCell ref="G41:H41"/>
    <mergeCell ref="E36:F36"/>
    <mergeCell ref="G36:H36"/>
    <mergeCell ref="E37:F37"/>
    <mergeCell ref="G37:H37"/>
    <mergeCell ref="E38:F38"/>
    <mergeCell ref="G38:H38"/>
    <mergeCell ref="E33:F33"/>
    <mergeCell ref="G33:H33"/>
    <mergeCell ref="E34:F34"/>
    <mergeCell ref="G34:H34"/>
    <mergeCell ref="E35:F35"/>
    <mergeCell ref="G35:H35"/>
    <mergeCell ref="E30:F30"/>
    <mergeCell ref="G30:H30"/>
    <mergeCell ref="E31:F31"/>
    <mergeCell ref="G31:H31"/>
    <mergeCell ref="E32:F32"/>
    <mergeCell ref="G32:H32"/>
    <mergeCell ref="E27:F27"/>
    <mergeCell ref="G27:H27"/>
    <mergeCell ref="E28:F28"/>
    <mergeCell ref="G28:H28"/>
    <mergeCell ref="E29:F29"/>
    <mergeCell ref="G29:H29"/>
    <mergeCell ref="E24:F24"/>
    <mergeCell ref="G24:H24"/>
    <mergeCell ref="E25:F25"/>
    <mergeCell ref="G25:H25"/>
    <mergeCell ref="E26:F26"/>
    <mergeCell ref="G26:H26"/>
    <mergeCell ref="E21:F21"/>
    <mergeCell ref="G21:H21"/>
    <mergeCell ref="E22:F22"/>
    <mergeCell ref="G22:H22"/>
    <mergeCell ref="E23:F23"/>
    <mergeCell ref="G23:H23"/>
    <mergeCell ref="E18:F18"/>
    <mergeCell ref="G18:H18"/>
    <mergeCell ref="E19:F19"/>
    <mergeCell ref="G19:H19"/>
    <mergeCell ref="E20:F20"/>
    <mergeCell ref="G20:H20"/>
    <mergeCell ref="E15:F15"/>
    <mergeCell ref="G15:H15"/>
    <mergeCell ref="E16:F16"/>
    <mergeCell ref="G16:H16"/>
    <mergeCell ref="E17:F17"/>
    <mergeCell ref="G17:H17"/>
    <mergeCell ref="E12:F12"/>
    <mergeCell ref="G12:H12"/>
    <mergeCell ref="E13:F13"/>
    <mergeCell ref="G13:H13"/>
    <mergeCell ref="E14:F14"/>
    <mergeCell ref="G14:H14"/>
    <mergeCell ref="B2:F2"/>
    <mergeCell ref="G2:H2"/>
    <mergeCell ref="E3:F3"/>
    <mergeCell ref="G3:H3"/>
    <mergeCell ref="E11:F11"/>
    <mergeCell ref="G11:H11"/>
  </mergeCells>
  <hyperlinks>
    <hyperlink ref="B57" r:id="rId1" display="Кран КЛ–3 на   кол."/>
    <hyperlink ref="B58" r:id="rId2" display="Кран КРСП-0,5"/>
    <hyperlink ref="B59" r:id="rId3" display="Кран Консольн. ККС-0,4"/>
    <hyperlink ref="B60" r:id="rId4" display="Кран « в окно » "/>
    <hyperlink ref="B61" r:id="rId5" display="КСПП-2"/>
    <hyperlink ref="B56" r:id="rId6" display="Кран КЛ – 3 перест"/>
    <hyperlink ref="B55" r:id="rId7" display="КЛ-3 р/п"/>
    <hyperlink ref="B4" r:id="rId8" display="ЛЧ-200 тяг/монтаж"/>
    <hyperlink ref="B5" r:id="rId9" display="ЛЧ-300 тяг/монтаж"/>
    <hyperlink ref="B6" r:id="rId10" display="ЛЧ-500 тяг/монтаж"/>
    <hyperlink ref="B7" r:id="rId11" display="ЛЧ-750 тяг/монтаж"/>
    <hyperlink ref="B8" r:id="rId12" display="ЛЧ-1000 тяг/монтаж"/>
    <hyperlink ref="B9" r:id="rId13" display="ТЛ–12Б  (220/380В)"/>
    <hyperlink ref="B10" r:id="rId14" display="ТЛ–12А  (220/380В)"/>
    <hyperlink ref="B11" r:id="rId15" display="ТЛ–16А  380В"/>
    <hyperlink ref="B12" r:id="rId16" display="ТЛ–16Т  220В"/>
    <hyperlink ref="B13" r:id="rId17" display="ТЛ – 14А"/>
    <hyperlink ref="B14" r:id="rId18" display="ТЛ–16М  380В"/>
    <hyperlink ref="B15" r:id="rId19" display="ТЛ – 14Б"/>
    <hyperlink ref="B16" r:id="rId20" display="У 5120.60"/>
    <hyperlink ref="B17" r:id="rId21" display="ТЭЛ - 1 "/>
    <hyperlink ref="B18" r:id="rId22" display="У51200.60 220В"/>
    <hyperlink ref="B20" r:id="rId23" display="ТЛ – 9А - 1 "/>
    <hyperlink ref="B23" r:id="rId24" display="ЛМ - 2  (ТЭЛ-2)"/>
    <hyperlink ref="B25" r:id="rId25" display="ЛМ-3,2"/>
    <hyperlink ref="B26" r:id="rId26" display="ЛМ-3,2 М. "/>
    <hyperlink ref="B28" r:id="rId27" display="ЛМ - 5М"/>
    <hyperlink ref="B29" r:id="rId28" display="ТЛ – 7А"/>
    <hyperlink ref="B30" r:id="rId29" display="ЛП-2,5 (папильон)"/>
    <hyperlink ref="B31" r:id="rId30" display="ЛР-5 (рамопод) "/>
    <hyperlink ref="B32" r:id="rId31" display="ЛП-5 (папильон) "/>
    <hyperlink ref="B33" r:id="rId32" display="ТЭЛ-5"/>
    <hyperlink ref="B35" r:id="rId33" display="ТЛ – 8А "/>
    <hyperlink ref="B36" r:id="rId34" display="ЛМ – 8А-250"/>
    <hyperlink ref="B37" r:id="rId35" display="ЛМ – 10А"/>
    <hyperlink ref="B38" r:id="rId36" display="ТЛ – 10А"/>
    <hyperlink ref="B39" r:id="rId37" display="ЛМ – 15А"/>
    <hyperlink ref="B40" r:id="rId38" display="ТЛ – 15А"/>
    <hyperlink ref="B41" r:id="rId39" display="ТЛ – 20А"/>
    <hyperlink ref="B42" r:id="rId40" display="ТЛ – 25А "/>
    <hyperlink ref="B43" r:id="rId41" display="ТЛ – 8Б "/>
    <hyperlink ref="B45" r:id="rId42" display="ТЛ – 8М"/>
    <hyperlink ref="B46" r:id="rId43" display="ТЛ – 10М "/>
    <hyperlink ref="B47" r:id="rId44" display="ТЛ – 15М"/>
    <hyperlink ref="B49" r:id="rId45" display="ЛЭМ-5Бр / ЛЭМ-5Ш2"/>
    <hyperlink ref="B51" r:id="rId46" display="ЛЭМ-10Бр "/>
    <hyperlink ref="B53" r:id="rId47" display="ЛЭМ-20Бр"/>
    <hyperlink ref="B22" r:id="rId48" display="ЛМ - 2  (ТЭЛ-2)"/>
  </hyperlinks>
  <printOptions/>
  <pageMargins left="0" right="0" top="0" bottom="0" header="0" footer="0"/>
  <pageSetup fitToHeight="1" fitToWidth="1" horizontalDpi="600" verticalDpi="600" orientation="portrait" paperSize="9" scale="82" r:id="rId50"/>
  <drawing r:id="rId4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0"/>
  <sheetViews>
    <sheetView zoomScalePageLayoutView="0" workbookViewId="0" topLeftCell="A1">
      <selection activeCell="P9" sqref="P9"/>
    </sheetView>
  </sheetViews>
  <sheetFormatPr defaultColWidth="9.125" defaultRowHeight="12.75"/>
  <cols>
    <col min="1" max="1" width="0.875" style="0" customWidth="1"/>
    <col min="2" max="2" width="8.125" style="0" customWidth="1"/>
    <col min="4" max="4" width="14.375" style="0" customWidth="1"/>
    <col min="5" max="5" width="15.25390625" style="0" customWidth="1"/>
    <col min="6" max="6" width="10.25390625" style="0" customWidth="1"/>
    <col min="8" max="8" width="3.25390625" style="0" customWidth="1"/>
    <col min="9" max="9" width="11.75390625" style="0" customWidth="1"/>
    <col min="10" max="10" width="10.00390625" style="0" customWidth="1"/>
    <col min="11" max="11" width="8.625" style="0" customWidth="1"/>
  </cols>
  <sheetData>
    <row r="1" spans="5:11" ht="5.25" customHeight="1">
      <c r="E1" s="3"/>
      <c r="F1" s="3"/>
      <c r="G1" s="3"/>
      <c r="H1" s="3"/>
      <c r="I1" s="3"/>
      <c r="J1" s="3"/>
      <c r="K1" s="3"/>
    </row>
    <row r="2" spans="4:12" ht="0.75" customHeight="1" hidden="1">
      <c r="D2" s="3"/>
      <c r="E2" s="4"/>
      <c r="F2" s="4"/>
      <c r="G2" s="4"/>
      <c r="H2" s="4"/>
      <c r="I2" s="4"/>
      <c r="J2" s="4"/>
      <c r="K2" s="4"/>
      <c r="L2" s="25"/>
    </row>
    <row r="3" spans="2:12" ht="5.25" customHeight="1">
      <c r="B3" s="5"/>
      <c r="C3" s="6"/>
      <c r="D3" s="7"/>
      <c r="E3" s="211" t="s">
        <v>161</v>
      </c>
      <c r="F3" s="211"/>
      <c r="G3" s="211"/>
      <c r="H3" s="211"/>
      <c r="I3" s="211"/>
      <c r="J3" s="211"/>
      <c r="K3" s="212"/>
      <c r="L3" s="25"/>
    </row>
    <row r="4" spans="2:12" ht="15">
      <c r="B4" s="8"/>
      <c r="C4" s="3"/>
      <c r="D4" s="9"/>
      <c r="E4" s="213"/>
      <c r="F4" s="213"/>
      <c r="G4" s="213"/>
      <c r="H4" s="213"/>
      <c r="I4" s="213"/>
      <c r="J4" s="213"/>
      <c r="K4" s="214"/>
      <c r="L4" s="26"/>
    </row>
    <row r="5" spans="2:12" ht="23.25">
      <c r="B5" s="10"/>
      <c r="C5" s="11"/>
      <c r="D5" s="12"/>
      <c r="E5" s="143" t="s">
        <v>162</v>
      </c>
      <c r="F5" s="143"/>
      <c r="G5" s="143"/>
      <c r="H5" s="143"/>
      <c r="I5" s="143"/>
      <c r="J5" s="143"/>
      <c r="K5" s="144"/>
      <c r="L5" s="27"/>
    </row>
    <row r="6" spans="2:11" ht="12.75" customHeight="1">
      <c r="B6" s="145" t="s">
        <v>101</v>
      </c>
      <c r="C6" s="146"/>
      <c r="D6" s="147"/>
      <c r="E6" s="148" t="s">
        <v>163</v>
      </c>
      <c r="F6" s="148"/>
      <c r="G6" s="148"/>
      <c r="H6" s="148"/>
      <c r="I6" s="148"/>
      <c r="J6" s="148"/>
      <c r="K6" s="149"/>
    </row>
    <row r="7" spans="2:11" ht="12.75">
      <c r="B7" s="150" t="s">
        <v>164</v>
      </c>
      <c r="C7" s="151"/>
      <c r="D7" s="151"/>
      <c r="E7" s="151"/>
      <c r="F7" s="151"/>
      <c r="G7" s="151"/>
      <c r="H7" s="151"/>
      <c r="I7" s="151"/>
      <c r="J7" s="151"/>
      <c r="K7" s="152"/>
    </row>
    <row r="8" spans="2:11" ht="12.75">
      <c r="B8" s="150" t="s">
        <v>165</v>
      </c>
      <c r="C8" s="151"/>
      <c r="D8" s="151"/>
      <c r="E8" s="151"/>
      <c r="F8" s="151"/>
      <c r="G8" s="151"/>
      <c r="H8" s="151"/>
      <c r="I8" s="151"/>
      <c r="J8" s="151"/>
      <c r="K8" s="152"/>
    </row>
    <row r="9" spans="2:12" ht="21" customHeight="1">
      <c r="B9" s="153" t="s">
        <v>166</v>
      </c>
      <c r="C9" s="154"/>
      <c r="D9" s="155"/>
      <c r="E9" s="156" t="s">
        <v>102</v>
      </c>
      <c r="F9" s="157"/>
      <c r="G9" s="158" t="s">
        <v>167</v>
      </c>
      <c r="H9" s="159"/>
      <c r="I9" s="28" t="s">
        <v>168</v>
      </c>
      <c r="J9" s="157" t="s">
        <v>169</v>
      </c>
      <c r="K9" s="160"/>
      <c r="L9" s="29"/>
    </row>
    <row r="10" spans="2:12" ht="12.75" customHeight="1">
      <c r="B10" s="8"/>
      <c r="C10" s="3"/>
      <c r="D10" s="9"/>
      <c r="E10" s="13" t="s">
        <v>103</v>
      </c>
      <c r="F10" s="227" t="s">
        <v>104</v>
      </c>
      <c r="G10" s="161" t="s">
        <v>105</v>
      </c>
      <c r="H10" s="161"/>
      <c r="I10" s="30" t="s">
        <v>106</v>
      </c>
      <c r="J10" s="31" t="e">
        <f>#REF!-(#REF!*0.1)</f>
        <v>#REF!</v>
      </c>
      <c r="K10" s="32" t="e">
        <f>#REF!-(#REF!*0.1)</f>
        <v>#REF!</v>
      </c>
      <c r="L10" s="29"/>
    </row>
    <row r="11" spans="2:12" ht="12.75" customHeight="1">
      <c r="B11" s="8"/>
      <c r="C11" s="3"/>
      <c r="D11" s="9"/>
      <c r="E11" s="13" t="s">
        <v>107</v>
      </c>
      <c r="F11" s="227"/>
      <c r="G11" s="162" t="s">
        <v>105</v>
      </c>
      <c r="H11" s="162"/>
      <c r="I11" s="30" t="s">
        <v>108</v>
      </c>
      <c r="J11" s="31" t="e">
        <f>#REF!-(#REF!*0.1)</f>
        <v>#REF!</v>
      </c>
      <c r="K11" s="32" t="e">
        <f>#REF!-(#REF!*0.1)</f>
        <v>#REF!</v>
      </c>
      <c r="L11" s="29"/>
    </row>
    <row r="12" spans="2:12" ht="12.75" customHeight="1">
      <c r="B12" s="8"/>
      <c r="C12" s="3"/>
      <c r="D12" s="9"/>
      <c r="E12" s="13" t="s">
        <v>109</v>
      </c>
      <c r="F12" s="227" t="s">
        <v>110</v>
      </c>
      <c r="G12" s="162" t="s">
        <v>111</v>
      </c>
      <c r="H12" s="162"/>
      <c r="I12" s="30" t="s">
        <v>112</v>
      </c>
      <c r="J12" s="163" t="e">
        <f>#REF!-(#REF!*0.1)</f>
        <v>#REF!</v>
      </c>
      <c r="K12" s="164"/>
      <c r="L12" s="29"/>
    </row>
    <row r="13" spans="2:12" ht="12.75" customHeight="1">
      <c r="B13" s="8"/>
      <c r="C13" s="3"/>
      <c r="D13" s="9"/>
      <c r="E13" s="13" t="s">
        <v>170</v>
      </c>
      <c r="F13" s="227"/>
      <c r="G13" s="162" t="s">
        <v>111</v>
      </c>
      <c r="H13" s="162"/>
      <c r="I13" s="30" t="s">
        <v>112</v>
      </c>
      <c r="J13" s="163" t="e">
        <f>#REF!-(#REF!*0.1)</f>
        <v>#REF!</v>
      </c>
      <c r="K13" s="164"/>
      <c r="L13" s="29"/>
    </row>
    <row r="14" spans="2:12" ht="12.75" customHeight="1">
      <c r="B14" s="8"/>
      <c r="C14" s="3"/>
      <c r="D14" s="9"/>
      <c r="E14" s="15" t="s">
        <v>113</v>
      </c>
      <c r="F14" s="14" t="s">
        <v>114</v>
      </c>
      <c r="G14" s="161" t="s">
        <v>111</v>
      </c>
      <c r="H14" s="161"/>
      <c r="I14" s="30" t="s">
        <v>115</v>
      </c>
      <c r="J14" s="163" t="e">
        <f>#REF!-(#REF!*0.1)</f>
        <v>#REF!</v>
      </c>
      <c r="K14" s="164"/>
      <c r="L14" s="29"/>
    </row>
    <row r="15" spans="2:12" ht="12.75" customHeight="1">
      <c r="B15" s="8"/>
      <c r="C15" s="3"/>
      <c r="D15" s="9"/>
      <c r="E15" s="13" t="s">
        <v>116</v>
      </c>
      <c r="F15" s="227" t="s">
        <v>110</v>
      </c>
      <c r="G15" s="161" t="s">
        <v>117</v>
      </c>
      <c r="H15" s="161"/>
      <c r="I15" s="30" t="s">
        <v>118</v>
      </c>
      <c r="J15" s="163" t="e">
        <f>#REF!-(#REF!*0.1)</f>
        <v>#REF!</v>
      </c>
      <c r="K15" s="164"/>
      <c r="L15" s="29"/>
    </row>
    <row r="16" spans="2:12" ht="12.75" customHeight="1">
      <c r="B16" s="8"/>
      <c r="C16" s="3"/>
      <c r="D16" s="9"/>
      <c r="E16" s="13" t="s">
        <v>171</v>
      </c>
      <c r="F16" s="227"/>
      <c r="G16" s="161" t="s">
        <v>117</v>
      </c>
      <c r="H16" s="161"/>
      <c r="I16" s="30" t="s">
        <v>118</v>
      </c>
      <c r="J16" s="163" t="e">
        <f>#REF!-(#REF!*0.1)</f>
        <v>#REF!</v>
      </c>
      <c r="K16" s="164"/>
      <c r="L16" s="29"/>
    </row>
    <row r="17" spans="2:12" ht="12.75" customHeight="1">
      <c r="B17" s="8"/>
      <c r="C17" s="3"/>
      <c r="D17" s="9"/>
      <c r="E17" s="165" t="s">
        <v>119</v>
      </c>
      <c r="F17" s="166"/>
      <c r="G17" s="161" t="s">
        <v>120</v>
      </c>
      <c r="H17" s="161"/>
      <c r="I17" s="33" t="s">
        <v>121</v>
      </c>
      <c r="J17" s="163" t="e">
        <f>#REF!-(#REF!*0.1)</f>
        <v>#REF!</v>
      </c>
      <c r="K17" s="164"/>
      <c r="L17" s="29"/>
    </row>
    <row r="18" spans="2:12" ht="12.75" customHeight="1">
      <c r="B18" s="8"/>
      <c r="C18" s="3"/>
      <c r="D18" s="9"/>
      <c r="E18" s="165" t="s">
        <v>122</v>
      </c>
      <c r="F18" s="166"/>
      <c r="G18" s="161" t="s">
        <v>120</v>
      </c>
      <c r="H18" s="161"/>
      <c r="I18" s="33" t="s">
        <v>123</v>
      </c>
      <c r="J18" s="163" t="e">
        <f>#REF!-(#REF!*0.1)</f>
        <v>#REF!</v>
      </c>
      <c r="K18" s="164"/>
      <c r="L18" s="29"/>
    </row>
    <row r="19" spans="2:12" ht="12.75" customHeight="1">
      <c r="B19" s="8"/>
      <c r="C19" s="3"/>
      <c r="D19" s="9"/>
      <c r="E19" s="165" t="s">
        <v>172</v>
      </c>
      <c r="F19" s="166"/>
      <c r="G19" s="161" t="s">
        <v>120</v>
      </c>
      <c r="H19" s="161"/>
      <c r="I19" s="33" t="s">
        <v>173</v>
      </c>
      <c r="J19" s="163" t="e">
        <f>#REF!-(#REF!*0.1)</f>
        <v>#REF!</v>
      </c>
      <c r="K19" s="164"/>
      <c r="L19" s="29"/>
    </row>
    <row r="20" spans="2:12" ht="12.75" customHeight="1">
      <c r="B20" s="8"/>
      <c r="C20" s="3"/>
      <c r="D20" s="9"/>
      <c r="E20" s="165" t="s">
        <v>124</v>
      </c>
      <c r="F20" s="166"/>
      <c r="G20" s="161" t="s">
        <v>117</v>
      </c>
      <c r="H20" s="161"/>
      <c r="I20" s="33" t="s">
        <v>123</v>
      </c>
      <c r="J20" s="163" t="e">
        <f>#REF!-(#REF!*0.1)</f>
        <v>#REF!</v>
      </c>
      <c r="K20" s="164"/>
      <c r="L20" s="29"/>
    </row>
    <row r="21" spans="2:12" ht="12.75" customHeight="1">
      <c r="B21" s="8"/>
      <c r="C21" s="3"/>
      <c r="D21" s="9"/>
      <c r="E21" s="165" t="s">
        <v>174</v>
      </c>
      <c r="F21" s="166"/>
      <c r="G21" s="161" t="s">
        <v>117</v>
      </c>
      <c r="H21" s="161"/>
      <c r="I21" s="33" t="s">
        <v>123</v>
      </c>
      <c r="J21" s="163" t="e">
        <f>#REF!-(#REF!*0.1)</f>
        <v>#REF!</v>
      </c>
      <c r="K21" s="164"/>
      <c r="L21" s="29"/>
    </row>
    <row r="22" spans="2:12" ht="12.75" customHeight="1">
      <c r="B22" s="8"/>
      <c r="C22" s="3"/>
      <c r="D22" s="9"/>
      <c r="E22" s="165" t="s">
        <v>125</v>
      </c>
      <c r="F22" s="166"/>
      <c r="G22" s="161" t="s">
        <v>117</v>
      </c>
      <c r="H22" s="161"/>
      <c r="I22" s="33" t="s">
        <v>123</v>
      </c>
      <c r="J22" s="163" t="e">
        <f>#REF!-(#REF!*0.1)</f>
        <v>#REF!</v>
      </c>
      <c r="K22" s="164"/>
      <c r="L22" s="29"/>
    </row>
    <row r="23" spans="2:12" ht="12.75" customHeight="1">
      <c r="B23" s="8"/>
      <c r="C23" s="3"/>
      <c r="D23" s="9"/>
      <c r="E23" s="165" t="s">
        <v>127</v>
      </c>
      <c r="F23" s="166"/>
      <c r="G23" s="161" t="s">
        <v>105</v>
      </c>
      <c r="H23" s="161"/>
      <c r="I23" s="33" t="s">
        <v>128</v>
      </c>
      <c r="J23" s="163" t="e">
        <f>#REF!-(#REF!*0.1)</f>
        <v>#REF!</v>
      </c>
      <c r="K23" s="164"/>
      <c r="L23" s="29"/>
    </row>
    <row r="24" spans="2:12" ht="12.75" customHeight="1">
      <c r="B24" s="8"/>
      <c r="C24" s="3"/>
      <c r="D24" s="9"/>
      <c r="E24" s="165" t="s">
        <v>129</v>
      </c>
      <c r="F24" s="166"/>
      <c r="G24" s="161" t="s">
        <v>120</v>
      </c>
      <c r="H24" s="161"/>
      <c r="I24" s="33" t="s">
        <v>130</v>
      </c>
      <c r="J24" s="163" t="e">
        <f>#REF!-(#REF!*0.1)</f>
        <v>#REF!</v>
      </c>
      <c r="K24" s="164"/>
      <c r="L24" s="29"/>
    </row>
    <row r="25" spans="2:12" ht="12.75" customHeight="1">
      <c r="B25" s="215" t="s">
        <v>96</v>
      </c>
      <c r="C25" s="216"/>
      <c r="D25" s="217"/>
      <c r="E25" s="165" t="s">
        <v>131</v>
      </c>
      <c r="F25" s="166"/>
      <c r="G25" s="161" t="s">
        <v>132</v>
      </c>
      <c r="H25" s="161"/>
      <c r="I25" s="33" t="s">
        <v>133</v>
      </c>
      <c r="J25" s="163" t="e">
        <f>#REF!-(#REF!*0.1)</f>
        <v>#REF!</v>
      </c>
      <c r="K25" s="164"/>
      <c r="L25" s="29"/>
    </row>
    <row r="26" spans="2:12" ht="12.75" customHeight="1">
      <c r="B26" s="215"/>
      <c r="C26" s="216"/>
      <c r="D26" s="217"/>
      <c r="E26" s="165" t="s">
        <v>175</v>
      </c>
      <c r="F26" s="166"/>
      <c r="G26" s="161" t="s">
        <v>132</v>
      </c>
      <c r="H26" s="161"/>
      <c r="I26" s="33" t="s">
        <v>134</v>
      </c>
      <c r="J26" s="163" t="e">
        <f>#REF!-(#REF!*0.1)</f>
        <v>#REF!</v>
      </c>
      <c r="K26" s="164"/>
      <c r="L26" s="29"/>
    </row>
    <row r="27" spans="2:12" ht="12.75" customHeight="1">
      <c r="B27" s="8"/>
      <c r="C27" s="3"/>
      <c r="D27" s="9"/>
      <c r="E27" s="165" t="s">
        <v>135</v>
      </c>
      <c r="F27" s="166"/>
      <c r="G27" s="161" t="s">
        <v>132</v>
      </c>
      <c r="H27" s="161"/>
      <c r="I27" s="33" t="s">
        <v>134</v>
      </c>
      <c r="J27" s="163" t="e">
        <f>#REF!-(#REF!*0.1)</f>
        <v>#REF!</v>
      </c>
      <c r="K27" s="164"/>
      <c r="L27" s="29"/>
    </row>
    <row r="28" spans="2:12" ht="12.75" customHeight="1">
      <c r="B28" s="215" t="s">
        <v>176</v>
      </c>
      <c r="C28" s="216"/>
      <c r="D28" s="217"/>
      <c r="E28" s="165" t="s">
        <v>136</v>
      </c>
      <c r="F28" s="166"/>
      <c r="G28" s="161" t="s">
        <v>132</v>
      </c>
      <c r="H28" s="161"/>
      <c r="I28" s="33" t="s">
        <v>137</v>
      </c>
      <c r="J28" s="163" t="e">
        <f>#REF!-(#REF!*0.1)</f>
        <v>#REF!</v>
      </c>
      <c r="K28" s="164"/>
      <c r="L28" s="29"/>
    </row>
    <row r="29" spans="2:12" ht="12.75" customHeight="1">
      <c r="B29" s="215"/>
      <c r="C29" s="216"/>
      <c r="D29" s="217"/>
      <c r="E29" s="165" t="s">
        <v>141</v>
      </c>
      <c r="F29" s="166"/>
      <c r="G29" s="161" t="s">
        <v>132</v>
      </c>
      <c r="H29" s="161"/>
      <c r="I29" s="33" t="s">
        <v>137</v>
      </c>
      <c r="J29" s="163">
        <v>254998</v>
      </c>
      <c r="K29" s="164"/>
      <c r="L29" s="29"/>
    </row>
    <row r="30" spans="2:12" ht="12.75" customHeight="1">
      <c r="B30" s="8"/>
      <c r="C30" s="3"/>
      <c r="D30" s="3"/>
      <c r="E30" s="165" t="s">
        <v>142</v>
      </c>
      <c r="F30" s="166"/>
      <c r="G30" s="161" t="s">
        <v>132</v>
      </c>
      <c r="H30" s="161"/>
      <c r="I30" s="33" t="s">
        <v>137</v>
      </c>
      <c r="J30" s="163">
        <v>235056</v>
      </c>
      <c r="K30" s="164"/>
      <c r="L30" s="29"/>
    </row>
    <row r="31" spans="2:12" ht="12.75" customHeight="1">
      <c r="B31" s="8"/>
      <c r="C31" s="3"/>
      <c r="D31" s="3"/>
      <c r="E31" s="165" t="s">
        <v>48</v>
      </c>
      <c r="F31" s="166"/>
      <c r="G31" s="161" t="s">
        <v>132</v>
      </c>
      <c r="H31" s="161"/>
      <c r="I31" s="33" t="s">
        <v>137</v>
      </c>
      <c r="J31" s="163">
        <v>245027</v>
      </c>
      <c r="K31" s="164"/>
      <c r="L31" s="29"/>
    </row>
    <row r="32" spans="2:12" ht="12.75" customHeight="1">
      <c r="B32" s="8"/>
      <c r="C32" s="3"/>
      <c r="D32" s="9"/>
      <c r="E32" s="165" t="s">
        <v>138</v>
      </c>
      <c r="F32" s="166"/>
      <c r="G32" s="161" t="s">
        <v>132</v>
      </c>
      <c r="H32" s="161"/>
      <c r="I32" s="33" t="s">
        <v>139</v>
      </c>
      <c r="J32" s="163" t="e">
        <f>#REF!-(#REF!*0.1)</f>
        <v>#REF!</v>
      </c>
      <c r="K32" s="164"/>
      <c r="L32" s="29"/>
    </row>
    <row r="33" spans="2:12" ht="12.75" customHeight="1">
      <c r="B33" s="218" t="s">
        <v>177</v>
      </c>
      <c r="C33" s="219"/>
      <c r="D33" s="220"/>
      <c r="E33" s="165" t="s">
        <v>140</v>
      </c>
      <c r="F33" s="166"/>
      <c r="G33" s="161" t="s">
        <v>132</v>
      </c>
      <c r="H33" s="161"/>
      <c r="I33" s="33" t="s">
        <v>137</v>
      </c>
      <c r="J33" s="163" t="e">
        <f>#REF!-(#REF!*0.1)</f>
        <v>#REF!</v>
      </c>
      <c r="K33" s="164"/>
      <c r="L33" s="29"/>
    </row>
    <row r="34" spans="2:12" ht="12.75" customHeight="1">
      <c r="B34" s="218"/>
      <c r="C34" s="219"/>
      <c r="D34" s="220"/>
      <c r="E34" s="165" t="s">
        <v>153</v>
      </c>
      <c r="F34" s="166"/>
      <c r="G34" s="161" t="s">
        <v>154</v>
      </c>
      <c r="H34" s="161"/>
      <c r="I34" s="30" t="s">
        <v>137</v>
      </c>
      <c r="J34" s="163" t="e">
        <f>#REF!-(#REF!*0.1)</f>
        <v>#REF!</v>
      </c>
      <c r="K34" s="164"/>
      <c r="L34" s="29"/>
    </row>
    <row r="35" spans="2:12" ht="12.75" customHeight="1">
      <c r="B35" s="218"/>
      <c r="C35" s="219"/>
      <c r="D35" s="220"/>
      <c r="E35" s="165" t="s">
        <v>143</v>
      </c>
      <c r="F35" s="166"/>
      <c r="G35" s="161" t="s">
        <v>144</v>
      </c>
      <c r="H35" s="161"/>
      <c r="I35" s="30" t="s">
        <v>145</v>
      </c>
      <c r="J35" s="163" t="e">
        <f>#REF!-(#REF!*0.03)</f>
        <v>#REF!</v>
      </c>
      <c r="K35" s="164"/>
      <c r="L35" s="29"/>
    </row>
    <row r="36" spans="2:12" ht="12.75" customHeight="1">
      <c r="B36" s="218"/>
      <c r="C36" s="219"/>
      <c r="D36" s="220"/>
      <c r="E36" s="165" t="s">
        <v>146</v>
      </c>
      <c r="F36" s="166"/>
      <c r="G36" s="161" t="s">
        <v>132</v>
      </c>
      <c r="H36" s="161"/>
      <c r="I36" s="33" t="s">
        <v>145</v>
      </c>
      <c r="J36" s="163" t="e">
        <f>#REF!-(#REF!*0.03)</f>
        <v>#REF!</v>
      </c>
      <c r="K36" s="164"/>
      <c r="L36" s="29"/>
    </row>
    <row r="37" spans="2:12" ht="12.75" customHeight="1">
      <c r="B37" s="218"/>
      <c r="C37" s="219"/>
      <c r="D37" s="220"/>
      <c r="E37" s="165" t="s">
        <v>147</v>
      </c>
      <c r="F37" s="166"/>
      <c r="G37" s="161" t="s">
        <v>148</v>
      </c>
      <c r="H37" s="161"/>
      <c r="I37" s="33" t="s">
        <v>149</v>
      </c>
      <c r="J37" s="163" t="e">
        <f>#REF!-(#REF!*0.03)</f>
        <v>#REF!</v>
      </c>
      <c r="K37" s="164"/>
      <c r="L37" s="29"/>
    </row>
    <row r="38" spans="2:12" ht="12.75" customHeight="1">
      <c r="B38" s="218"/>
      <c r="C38" s="219"/>
      <c r="D38" s="220"/>
      <c r="E38" s="165" t="s">
        <v>150</v>
      </c>
      <c r="F38" s="166"/>
      <c r="G38" s="161" t="s">
        <v>144</v>
      </c>
      <c r="H38" s="161"/>
      <c r="I38" s="33" t="s">
        <v>149</v>
      </c>
      <c r="J38" s="163" t="e">
        <f>#REF!-(#REF!*0.03)</f>
        <v>#REF!</v>
      </c>
      <c r="K38" s="164"/>
      <c r="L38" s="29"/>
    </row>
    <row r="39" spans="2:12" ht="12.75" customHeight="1">
      <c r="B39" s="8"/>
      <c r="C39" s="3"/>
      <c r="D39" s="9"/>
      <c r="E39" s="165" t="s">
        <v>155</v>
      </c>
      <c r="F39" s="166"/>
      <c r="G39" s="161" t="s">
        <v>178</v>
      </c>
      <c r="H39" s="161"/>
      <c r="I39" s="34" t="s">
        <v>157</v>
      </c>
      <c r="J39" s="163" t="e">
        <f>#REF!-(#REF!*0.03)</f>
        <v>#REF!</v>
      </c>
      <c r="K39" s="164"/>
      <c r="L39" s="29"/>
    </row>
    <row r="40" spans="2:12" ht="12.75" customHeight="1">
      <c r="B40" s="8"/>
      <c r="C40" s="3"/>
      <c r="D40" s="9"/>
      <c r="E40" s="167" t="s">
        <v>152</v>
      </c>
      <c r="F40" s="168"/>
      <c r="G40" s="169" t="s">
        <v>144</v>
      </c>
      <c r="H40" s="169"/>
      <c r="I40" s="34" t="s">
        <v>151</v>
      </c>
      <c r="J40" s="170" t="e">
        <f>#REF!-(#REF!*0.03)</f>
        <v>#REF!</v>
      </c>
      <c r="K40" s="171"/>
      <c r="L40" s="29"/>
    </row>
    <row r="41" spans="2:12" ht="12.75" customHeight="1">
      <c r="B41" s="8"/>
      <c r="C41" s="3"/>
      <c r="D41" s="9"/>
      <c r="E41" s="167" t="s">
        <v>156</v>
      </c>
      <c r="F41" s="168"/>
      <c r="G41" s="169" t="s">
        <v>144</v>
      </c>
      <c r="H41" s="169"/>
      <c r="I41" s="34" t="s">
        <v>151</v>
      </c>
      <c r="J41" s="170">
        <v>693000</v>
      </c>
      <c r="K41" s="171"/>
      <c r="L41" s="29"/>
    </row>
    <row r="42" spans="2:12" ht="12.75" customHeight="1">
      <c r="B42" s="16"/>
      <c r="C42" s="17"/>
      <c r="D42" s="18"/>
      <c r="E42" s="172" t="s">
        <v>179</v>
      </c>
      <c r="F42" s="173"/>
      <c r="G42" s="174" t="s">
        <v>180</v>
      </c>
      <c r="H42" s="174"/>
      <c r="I42" s="35" t="s">
        <v>126</v>
      </c>
      <c r="J42" s="36">
        <v>12744</v>
      </c>
      <c r="K42" s="37">
        <v>13629</v>
      </c>
      <c r="L42" s="29"/>
    </row>
    <row r="43" spans="2:12" ht="12.75" customHeight="1">
      <c r="B43" s="8"/>
      <c r="C43" s="3"/>
      <c r="D43" s="9"/>
      <c r="E43" s="165" t="s">
        <v>181</v>
      </c>
      <c r="F43" s="166"/>
      <c r="G43" s="161" t="s">
        <v>182</v>
      </c>
      <c r="H43" s="161"/>
      <c r="I43" s="33" t="s">
        <v>123</v>
      </c>
      <c r="J43" s="163">
        <v>4425</v>
      </c>
      <c r="K43" s="164"/>
      <c r="L43" s="29"/>
    </row>
    <row r="44" spans="2:12" ht="12.75" customHeight="1">
      <c r="B44" s="8"/>
      <c r="C44" s="3"/>
      <c r="D44" s="9"/>
      <c r="E44" s="165" t="s">
        <v>183</v>
      </c>
      <c r="F44" s="166"/>
      <c r="G44" s="161" t="s">
        <v>182</v>
      </c>
      <c r="H44" s="161"/>
      <c r="I44" s="33" t="s">
        <v>184</v>
      </c>
      <c r="J44" s="163">
        <v>6136</v>
      </c>
      <c r="K44" s="164"/>
      <c r="L44" s="29"/>
    </row>
    <row r="45" spans="2:12" ht="12.75" customHeight="1">
      <c r="B45" s="8"/>
      <c r="C45" s="3"/>
      <c r="D45" s="9"/>
      <c r="E45" s="165" t="s">
        <v>183</v>
      </c>
      <c r="F45" s="166"/>
      <c r="G45" s="161" t="s">
        <v>185</v>
      </c>
      <c r="H45" s="161"/>
      <c r="I45" s="33" t="s">
        <v>184</v>
      </c>
      <c r="J45" s="163">
        <v>6254</v>
      </c>
      <c r="K45" s="164"/>
      <c r="L45" s="29"/>
    </row>
    <row r="46" spans="2:12" ht="12.75" customHeight="1">
      <c r="B46" s="8"/>
      <c r="C46" s="3"/>
      <c r="D46" s="9"/>
      <c r="E46" s="165" t="s">
        <v>186</v>
      </c>
      <c r="F46" s="166"/>
      <c r="G46" s="161" t="s">
        <v>105</v>
      </c>
      <c r="H46" s="161"/>
      <c r="I46" s="33" t="s">
        <v>130</v>
      </c>
      <c r="J46" s="163" t="e">
        <f>#REF!</f>
        <v>#REF!</v>
      </c>
      <c r="K46" s="164"/>
      <c r="L46" s="29"/>
    </row>
    <row r="47" spans="2:12" ht="12.75" customHeight="1">
      <c r="B47" s="8"/>
      <c r="C47" s="3"/>
      <c r="D47" s="9"/>
      <c r="E47" s="165" t="s">
        <v>187</v>
      </c>
      <c r="F47" s="166"/>
      <c r="G47" s="161" t="s">
        <v>105</v>
      </c>
      <c r="H47" s="161"/>
      <c r="I47" s="33" t="s">
        <v>134</v>
      </c>
      <c r="J47" s="163" t="e">
        <f>#REF!</f>
        <v>#REF!</v>
      </c>
      <c r="K47" s="164"/>
      <c r="L47" s="29"/>
    </row>
    <row r="48" spans="2:12" ht="12.75" customHeight="1">
      <c r="B48" s="19"/>
      <c r="C48" s="20"/>
      <c r="D48" s="21"/>
      <c r="E48" s="175" t="s">
        <v>188</v>
      </c>
      <c r="F48" s="176"/>
      <c r="G48" s="177" t="s">
        <v>158</v>
      </c>
      <c r="H48" s="177"/>
      <c r="I48" s="38" t="s">
        <v>137</v>
      </c>
      <c r="J48" s="178" t="e">
        <f>#REF!</f>
        <v>#REF!</v>
      </c>
      <c r="K48" s="179"/>
      <c r="L48" s="29"/>
    </row>
    <row r="49" spans="2:12" ht="12.75" customHeight="1">
      <c r="B49" s="8"/>
      <c r="C49" s="3"/>
      <c r="D49" s="9"/>
      <c r="E49" s="180" t="s">
        <v>80</v>
      </c>
      <c r="F49" s="181"/>
      <c r="G49" s="182" t="s">
        <v>105</v>
      </c>
      <c r="H49" s="183"/>
      <c r="I49" s="39" t="s">
        <v>126</v>
      </c>
      <c r="J49" s="184">
        <v>118826</v>
      </c>
      <c r="K49" s="185"/>
      <c r="L49" s="29"/>
    </row>
    <row r="50" spans="2:12" ht="12.75" customHeight="1">
      <c r="B50" s="221" t="s">
        <v>189</v>
      </c>
      <c r="C50" s="228"/>
      <c r="D50" s="229"/>
      <c r="E50" s="186" t="s">
        <v>81</v>
      </c>
      <c r="F50" s="187"/>
      <c r="G50" s="188" t="s">
        <v>105</v>
      </c>
      <c r="H50" s="188"/>
      <c r="I50" s="30" t="s">
        <v>126</v>
      </c>
      <c r="J50" s="163">
        <v>129800</v>
      </c>
      <c r="K50" s="164"/>
      <c r="L50" s="29"/>
    </row>
    <row r="51" spans="2:12" ht="12.75" customHeight="1">
      <c r="B51" s="230"/>
      <c r="C51" s="228"/>
      <c r="D51" s="229"/>
      <c r="E51" s="186" t="s">
        <v>82</v>
      </c>
      <c r="F51" s="187"/>
      <c r="G51" s="188" t="s">
        <v>105</v>
      </c>
      <c r="H51" s="188"/>
      <c r="I51" s="30" t="s">
        <v>118</v>
      </c>
      <c r="J51" s="163" t="e">
        <f>#REF!-(#REF!*0.05)</f>
        <v>#REF!</v>
      </c>
      <c r="K51" s="164"/>
      <c r="L51" s="29"/>
    </row>
    <row r="52" spans="2:12" ht="12.75" customHeight="1">
      <c r="B52" s="8"/>
      <c r="C52" s="3"/>
      <c r="D52" s="9"/>
      <c r="E52" s="189" t="s">
        <v>85</v>
      </c>
      <c r="F52" s="190"/>
      <c r="G52" s="191" t="s">
        <v>159</v>
      </c>
      <c r="H52" s="191"/>
      <c r="I52" s="40" t="s">
        <v>160</v>
      </c>
      <c r="J52" s="170">
        <v>47790</v>
      </c>
      <c r="K52" s="171"/>
      <c r="L52" s="29"/>
    </row>
    <row r="53" spans="2:12" ht="12" customHeight="1">
      <c r="B53" s="16"/>
      <c r="C53" s="17"/>
      <c r="D53" s="18"/>
      <c r="E53" s="192" t="s">
        <v>190</v>
      </c>
      <c r="F53" s="192"/>
      <c r="G53" s="192" t="s">
        <v>191</v>
      </c>
      <c r="H53" s="192"/>
      <c r="I53" s="193" t="s">
        <v>192</v>
      </c>
      <c r="J53" s="194"/>
      <c r="K53" s="195"/>
      <c r="L53" s="29"/>
    </row>
    <row r="54" spans="2:12" ht="12" customHeight="1">
      <c r="B54" s="8"/>
      <c r="C54" s="3"/>
      <c r="D54" s="9"/>
      <c r="E54" s="196" t="s">
        <v>193</v>
      </c>
      <c r="F54" s="196"/>
      <c r="G54" s="196">
        <v>5.1</v>
      </c>
      <c r="H54" s="196"/>
      <c r="I54" s="197" t="e">
        <f>#REF!</f>
        <v>#REF!</v>
      </c>
      <c r="J54" s="196"/>
      <c r="K54" s="198"/>
      <c r="L54" s="29"/>
    </row>
    <row r="55" spans="2:12" ht="12" customHeight="1">
      <c r="B55" s="8"/>
      <c r="C55" s="3"/>
      <c r="D55" s="9"/>
      <c r="E55" s="196" t="s">
        <v>194</v>
      </c>
      <c r="F55" s="196"/>
      <c r="G55" s="196">
        <v>6.9</v>
      </c>
      <c r="H55" s="196"/>
      <c r="I55" s="197" t="e">
        <f>#REF!</f>
        <v>#REF!</v>
      </c>
      <c r="J55" s="196"/>
      <c r="K55" s="198"/>
      <c r="L55" s="29"/>
    </row>
    <row r="56" spans="2:12" ht="12" customHeight="1">
      <c r="B56" s="8"/>
      <c r="C56" s="3"/>
      <c r="D56" s="9"/>
      <c r="E56" s="196" t="s">
        <v>25</v>
      </c>
      <c r="F56" s="196"/>
      <c r="G56" s="196">
        <v>7.6</v>
      </c>
      <c r="H56" s="196"/>
      <c r="I56" s="197" t="e">
        <f>#REF!</f>
        <v>#REF!</v>
      </c>
      <c r="J56" s="196"/>
      <c r="K56" s="198"/>
      <c r="L56" s="29"/>
    </row>
    <row r="57" spans="2:12" ht="12" customHeight="1">
      <c r="B57" s="8"/>
      <c r="C57" s="3"/>
      <c r="D57" s="9"/>
      <c r="E57" s="199" t="s">
        <v>27</v>
      </c>
      <c r="F57" s="199"/>
      <c r="G57" s="196">
        <v>8.3</v>
      </c>
      <c r="H57" s="196"/>
      <c r="I57" s="197" t="e">
        <f>#REF!</f>
        <v>#REF!</v>
      </c>
      <c r="J57" s="196"/>
      <c r="K57" s="198"/>
      <c r="L57" s="29"/>
    </row>
    <row r="58" spans="2:12" ht="12" customHeight="1">
      <c r="B58" s="8"/>
      <c r="C58" s="3"/>
      <c r="D58" s="9"/>
      <c r="E58" s="199" t="s">
        <v>195</v>
      </c>
      <c r="F58" s="199"/>
      <c r="G58" s="196">
        <v>9.1</v>
      </c>
      <c r="H58" s="196"/>
      <c r="I58" s="197" t="e">
        <f>#REF!</f>
        <v>#REF!</v>
      </c>
      <c r="J58" s="196"/>
      <c r="K58" s="198"/>
      <c r="L58" s="29"/>
    </row>
    <row r="59" spans="2:12" ht="12" customHeight="1">
      <c r="B59" s="8"/>
      <c r="C59" s="3"/>
      <c r="D59" s="9"/>
      <c r="E59" s="199" t="s">
        <v>196</v>
      </c>
      <c r="F59" s="199"/>
      <c r="G59" s="196">
        <v>11</v>
      </c>
      <c r="H59" s="196"/>
      <c r="I59" s="197" t="e">
        <f>#REF!</f>
        <v>#REF!</v>
      </c>
      <c r="J59" s="196"/>
      <c r="K59" s="198"/>
      <c r="L59" s="29"/>
    </row>
    <row r="60" spans="2:12" ht="12" customHeight="1">
      <c r="B60" s="8"/>
      <c r="C60" s="3"/>
      <c r="D60" s="9"/>
      <c r="E60" s="199" t="s">
        <v>197</v>
      </c>
      <c r="F60" s="199"/>
      <c r="G60" s="196">
        <v>13</v>
      </c>
      <c r="H60" s="196"/>
      <c r="I60" s="197" t="e">
        <f>#REF!</f>
        <v>#REF!</v>
      </c>
      <c r="J60" s="196"/>
      <c r="K60" s="198"/>
      <c r="L60" s="29"/>
    </row>
    <row r="61" spans="2:12" ht="12" customHeight="1">
      <c r="B61" s="8"/>
      <c r="C61" s="3"/>
      <c r="D61" s="9"/>
      <c r="E61" s="199" t="s">
        <v>198</v>
      </c>
      <c r="F61" s="199"/>
      <c r="G61" s="196">
        <v>16.5</v>
      </c>
      <c r="H61" s="196"/>
      <c r="I61" s="197" t="e">
        <f>#REF!</f>
        <v>#REF!</v>
      </c>
      <c r="J61" s="196"/>
      <c r="K61" s="198"/>
      <c r="L61" s="29"/>
    </row>
    <row r="62" spans="2:12" ht="12" customHeight="1">
      <c r="B62" s="221" t="s">
        <v>199</v>
      </c>
      <c r="C62" s="222"/>
      <c r="D62" s="223"/>
      <c r="E62" s="199" t="s">
        <v>200</v>
      </c>
      <c r="F62" s="199"/>
      <c r="G62" s="196">
        <v>22.5</v>
      </c>
      <c r="H62" s="196"/>
      <c r="I62" s="197" t="e">
        <f>#REF!</f>
        <v>#REF!</v>
      </c>
      <c r="J62" s="196"/>
      <c r="K62" s="198"/>
      <c r="L62" s="29"/>
    </row>
    <row r="63" spans="2:12" ht="12" customHeight="1">
      <c r="B63" s="221"/>
      <c r="C63" s="222"/>
      <c r="D63" s="223"/>
      <c r="E63" s="199" t="s">
        <v>201</v>
      </c>
      <c r="F63" s="199"/>
      <c r="G63" s="196" t="s">
        <v>202</v>
      </c>
      <c r="H63" s="196"/>
      <c r="I63" s="41" t="e">
        <f>#REF!</f>
        <v>#REF!</v>
      </c>
      <c r="J63" s="41" t="e">
        <f>#REF!</f>
        <v>#REF!</v>
      </c>
      <c r="K63" s="42" t="e">
        <f>#REF!</f>
        <v>#REF!</v>
      </c>
      <c r="L63" s="29"/>
    </row>
    <row r="64" spans="2:12" ht="12" customHeight="1">
      <c r="B64" s="22"/>
      <c r="C64" s="23"/>
      <c r="D64" s="24"/>
      <c r="E64" s="200" t="s">
        <v>203</v>
      </c>
      <c r="F64" s="201"/>
      <c r="G64" s="202" t="s">
        <v>204</v>
      </c>
      <c r="H64" s="203"/>
      <c r="I64" s="41" t="e">
        <f>#REF!</f>
        <v>#REF!</v>
      </c>
      <c r="J64" s="41" t="e">
        <f>#REF!</f>
        <v>#REF!</v>
      </c>
      <c r="K64" s="42" t="e">
        <f>#REF!</f>
        <v>#REF!</v>
      </c>
      <c r="L64" s="29"/>
    </row>
    <row r="65" spans="2:12" ht="12" customHeight="1">
      <c r="B65" s="221" t="s">
        <v>205</v>
      </c>
      <c r="C65" s="222"/>
      <c r="D65" s="223"/>
      <c r="E65" s="199" t="s">
        <v>206</v>
      </c>
      <c r="F65" s="199"/>
      <c r="G65" s="196" t="s">
        <v>207</v>
      </c>
      <c r="H65" s="196"/>
      <c r="I65" s="43" t="e">
        <f>#REF!</f>
        <v>#REF!</v>
      </c>
      <c r="J65" s="204" t="e">
        <f>#REF!</f>
        <v>#REF!</v>
      </c>
      <c r="K65" s="205"/>
      <c r="L65" s="29"/>
    </row>
    <row r="66" spans="2:12" ht="12" customHeight="1">
      <c r="B66" s="224"/>
      <c r="C66" s="225"/>
      <c r="D66" s="226"/>
      <c r="E66" s="206" t="s">
        <v>208</v>
      </c>
      <c r="F66" s="206"/>
      <c r="G66" s="207">
        <v>22.5</v>
      </c>
      <c r="H66" s="207"/>
      <c r="I66" s="208" t="e">
        <f>#REF!</f>
        <v>#REF!</v>
      </c>
      <c r="J66" s="209"/>
      <c r="K66" s="210"/>
      <c r="L66" s="29"/>
    </row>
    <row r="67" spans="5:12" ht="12.75">
      <c r="E67" s="29"/>
      <c r="F67" s="29"/>
      <c r="G67" s="29"/>
      <c r="H67" s="29"/>
      <c r="I67" s="29"/>
      <c r="J67" s="29"/>
      <c r="K67" s="29"/>
      <c r="L67" s="29"/>
    </row>
    <row r="68" spans="5:12" ht="12.75">
      <c r="E68" s="29"/>
      <c r="F68" s="29"/>
      <c r="G68" s="29"/>
      <c r="H68" s="29"/>
      <c r="I68" s="29"/>
      <c r="J68" s="29"/>
      <c r="K68" s="29"/>
      <c r="L68" s="29"/>
    </row>
    <row r="69" spans="5:12" ht="12.75">
      <c r="E69" s="29"/>
      <c r="F69" s="29"/>
      <c r="G69" s="29"/>
      <c r="H69" s="29"/>
      <c r="I69" s="29"/>
      <c r="J69" s="29"/>
      <c r="K69" s="29"/>
      <c r="L69" s="29"/>
    </row>
    <row r="70" spans="5:12" ht="12.75">
      <c r="E70" s="29"/>
      <c r="F70" s="29"/>
      <c r="G70" s="29"/>
      <c r="H70" s="29"/>
      <c r="I70" s="29"/>
      <c r="J70" s="29"/>
      <c r="K70" s="29"/>
      <c r="L70" s="29"/>
    </row>
  </sheetData>
  <sheetProtection/>
  <mergeCells count="178">
    <mergeCell ref="E3:K4"/>
    <mergeCell ref="B25:D26"/>
    <mergeCell ref="B33:D38"/>
    <mergeCell ref="B65:D66"/>
    <mergeCell ref="F10:F11"/>
    <mergeCell ref="F12:F13"/>
    <mergeCell ref="F15:F16"/>
    <mergeCell ref="B28:D29"/>
    <mergeCell ref="B50:D51"/>
    <mergeCell ref="B62:D63"/>
    <mergeCell ref="E65:F65"/>
    <mergeCell ref="G65:H65"/>
    <mergeCell ref="J65:K65"/>
    <mergeCell ref="E66:F66"/>
    <mergeCell ref="G66:H66"/>
    <mergeCell ref="I66:K66"/>
    <mergeCell ref="E62:F62"/>
    <mergeCell ref="G62:H62"/>
    <mergeCell ref="I62:K62"/>
    <mergeCell ref="E63:F63"/>
    <mergeCell ref="G63:H63"/>
    <mergeCell ref="E64:F64"/>
    <mergeCell ref="G64:H64"/>
    <mergeCell ref="E60:F60"/>
    <mergeCell ref="G60:H60"/>
    <mergeCell ref="I60:K60"/>
    <mergeCell ref="E61:F61"/>
    <mergeCell ref="G61:H61"/>
    <mergeCell ref="I61:K61"/>
    <mergeCell ref="E58:F58"/>
    <mergeCell ref="G58:H58"/>
    <mergeCell ref="I58:K58"/>
    <mergeCell ref="E59:F59"/>
    <mergeCell ref="G59:H59"/>
    <mergeCell ref="I59:K59"/>
    <mergeCell ref="E56:F56"/>
    <mergeCell ref="G56:H56"/>
    <mergeCell ref="I56:K56"/>
    <mergeCell ref="E57:F57"/>
    <mergeCell ref="G57:H57"/>
    <mergeCell ref="I57:K57"/>
    <mergeCell ref="E54:F54"/>
    <mergeCell ref="G54:H54"/>
    <mergeCell ref="I54:K54"/>
    <mergeCell ref="E55:F55"/>
    <mergeCell ref="G55:H55"/>
    <mergeCell ref="I55:K55"/>
    <mergeCell ref="E52:F52"/>
    <mergeCell ref="G52:H52"/>
    <mergeCell ref="J52:K52"/>
    <mergeCell ref="E53:F53"/>
    <mergeCell ref="G53:H53"/>
    <mergeCell ref="I53:K53"/>
    <mergeCell ref="E50:F50"/>
    <mergeCell ref="G50:H50"/>
    <mergeCell ref="J50:K50"/>
    <mergeCell ref="E51:F51"/>
    <mergeCell ref="G51:H51"/>
    <mergeCell ref="J51:K51"/>
    <mergeCell ref="E48:F48"/>
    <mergeCell ref="G48:H48"/>
    <mergeCell ref="J48:K48"/>
    <mergeCell ref="E49:F49"/>
    <mergeCell ref="G49:H49"/>
    <mergeCell ref="J49:K49"/>
    <mergeCell ref="E46:F46"/>
    <mergeCell ref="G46:H46"/>
    <mergeCell ref="J46:K46"/>
    <mergeCell ref="E47:F47"/>
    <mergeCell ref="G47:H47"/>
    <mergeCell ref="J47:K47"/>
    <mergeCell ref="E44:F44"/>
    <mergeCell ref="G44:H44"/>
    <mergeCell ref="J44:K44"/>
    <mergeCell ref="E45:F45"/>
    <mergeCell ref="G45:H45"/>
    <mergeCell ref="J45:K45"/>
    <mergeCell ref="E41:F41"/>
    <mergeCell ref="G41:H41"/>
    <mergeCell ref="J41:K41"/>
    <mergeCell ref="E42:F42"/>
    <mergeCell ref="G42:H42"/>
    <mergeCell ref="E43:F43"/>
    <mergeCell ref="G43:H43"/>
    <mergeCell ref="J43:K43"/>
    <mergeCell ref="E39:F39"/>
    <mergeCell ref="G39:H39"/>
    <mergeCell ref="J39:K39"/>
    <mergeCell ref="E40:F40"/>
    <mergeCell ref="G40:H40"/>
    <mergeCell ref="J40:K40"/>
    <mergeCell ref="E37:F37"/>
    <mergeCell ref="G37:H37"/>
    <mergeCell ref="J37:K37"/>
    <mergeCell ref="E38:F38"/>
    <mergeCell ref="G38:H38"/>
    <mergeCell ref="J38:K38"/>
    <mergeCell ref="E35:F35"/>
    <mergeCell ref="G35:H35"/>
    <mergeCell ref="J35:K35"/>
    <mergeCell ref="E36:F36"/>
    <mergeCell ref="G36:H36"/>
    <mergeCell ref="J36:K36"/>
    <mergeCell ref="E33:F33"/>
    <mergeCell ref="G33:H33"/>
    <mergeCell ref="J33:K33"/>
    <mergeCell ref="E34:F34"/>
    <mergeCell ref="G34:H34"/>
    <mergeCell ref="J34:K34"/>
    <mergeCell ref="E31:F31"/>
    <mergeCell ref="G31:H31"/>
    <mergeCell ref="J31:K31"/>
    <mergeCell ref="E32:F32"/>
    <mergeCell ref="G32:H32"/>
    <mergeCell ref="J32:K32"/>
    <mergeCell ref="E29:F29"/>
    <mergeCell ref="G29:H29"/>
    <mergeCell ref="J29:K29"/>
    <mergeCell ref="E30:F30"/>
    <mergeCell ref="G30:H30"/>
    <mergeCell ref="J30:K30"/>
    <mergeCell ref="E27:F27"/>
    <mergeCell ref="G27:H27"/>
    <mergeCell ref="J27:K27"/>
    <mergeCell ref="E28:F28"/>
    <mergeCell ref="G28:H28"/>
    <mergeCell ref="J28:K28"/>
    <mergeCell ref="E25:F25"/>
    <mergeCell ref="G25:H25"/>
    <mergeCell ref="J25:K25"/>
    <mergeCell ref="E26:F26"/>
    <mergeCell ref="G26:H26"/>
    <mergeCell ref="J26:K26"/>
    <mergeCell ref="E23:F23"/>
    <mergeCell ref="G23:H23"/>
    <mergeCell ref="J23:K23"/>
    <mergeCell ref="E24:F24"/>
    <mergeCell ref="G24:H24"/>
    <mergeCell ref="J24:K24"/>
    <mergeCell ref="E21:F21"/>
    <mergeCell ref="G21:H21"/>
    <mergeCell ref="J21:K21"/>
    <mergeCell ref="E22:F22"/>
    <mergeCell ref="G22:H22"/>
    <mergeCell ref="J22:K22"/>
    <mergeCell ref="E19:F19"/>
    <mergeCell ref="G19:H19"/>
    <mergeCell ref="J19:K19"/>
    <mergeCell ref="E20:F20"/>
    <mergeCell ref="G20:H20"/>
    <mergeCell ref="J20:K20"/>
    <mergeCell ref="E17:F17"/>
    <mergeCell ref="G17:H17"/>
    <mergeCell ref="J17:K17"/>
    <mergeCell ref="E18:F18"/>
    <mergeCell ref="G18:H18"/>
    <mergeCell ref="J18:K18"/>
    <mergeCell ref="G14:H14"/>
    <mergeCell ref="J14:K14"/>
    <mergeCell ref="G15:H15"/>
    <mergeCell ref="J15:K15"/>
    <mergeCell ref="G16:H16"/>
    <mergeCell ref="J16:K16"/>
    <mergeCell ref="G10:H10"/>
    <mergeCell ref="G11:H11"/>
    <mergeCell ref="G12:H12"/>
    <mergeCell ref="J12:K12"/>
    <mergeCell ref="G13:H13"/>
    <mergeCell ref="J13:K13"/>
    <mergeCell ref="E5:K5"/>
    <mergeCell ref="B6:D6"/>
    <mergeCell ref="E6:K6"/>
    <mergeCell ref="B7:K7"/>
    <mergeCell ref="B8:K8"/>
    <mergeCell ref="B9:D9"/>
    <mergeCell ref="E9:F9"/>
    <mergeCell ref="G9:H9"/>
    <mergeCell ref="J9:K9"/>
  </mergeCells>
  <hyperlinks>
    <hyperlink ref="E6" r:id="rId1" display="             Дилерский                                www.nppbetta.ru"/>
  </hyperlinks>
  <printOptions/>
  <pageMargins left="0.22" right="0.26" top="0.2" bottom="0.22999999999999998" header="0.25" footer="0.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Nikolay</cp:lastModifiedBy>
  <cp:lastPrinted>2020-08-18T10:17:04Z</cp:lastPrinted>
  <dcterms:created xsi:type="dcterms:W3CDTF">2008-02-26T11:10:12Z</dcterms:created>
  <dcterms:modified xsi:type="dcterms:W3CDTF">2020-11-26T06:38:09Z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1049-11.2.0.8970</vt:lpwstr>
  </property>
</Properties>
</file>